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10"/>
  <workbookPr/>
  <xr:revisionPtr revIDLastSave="1" documentId="11_285DF8B950ACF2F35AFCCDD9D8AADD7A2D21BEB0" xr6:coauthVersionLast="47" xr6:coauthVersionMax="47" xr10:uidLastSave="{C7C4985E-044F-4DDB-BB65-B48EAB1DAA58}"/>
  <bookViews>
    <workbookView xWindow="0" yWindow="0" windowWidth="0" windowHeight="0" xr2:uid="{00000000-000D-0000-FFFF-FFFF00000000}"/>
  </bookViews>
  <sheets>
    <sheet name="Listado" sheetId="1" r:id="rId1"/>
    <sheet name="Ficha Office 365" sheetId="2" r:id="rId2"/>
    <sheet name="Ficha Visual Studio Code" sheetId="3" r:id="rId3"/>
    <sheet name="Ficha Antiviruz" sheetId="4" r:id="rId4"/>
    <sheet name="Ficha Mongo Db" sheetId="5" r:id="rId5"/>
    <sheet name="Ficha Windows 11" sheetId="6" r:id="rId6"/>
    <sheet name="Ficha hosting" sheetId="7" state="hidden" r:id="rId7"/>
    <sheet name="Ficha Arriendo" sheetId="8" r:id="rId8"/>
    <sheet name="Ficha Computador" sheetId="9" r:id="rId9"/>
    <sheet name="Ficha silla" sheetId="10" r:id="rId10"/>
    <sheet name="Ficha Mesas" sheetId="11" r:id="rId11"/>
    <sheet name="Ficha Lampara" sheetId="12" r:id="rId12"/>
    <sheet name="Ficha Computador Admin" sheetId="13" r:id="rId13"/>
    <sheet name="Ficha Internet" sheetId="14" r:id="rId14"/>
    <sheet name="Ficha Luz" sheetId="15" r:id="rId15"/>
    <sheet name="Ficha Agua" sheetId="16" r:id="rId16"/>
    <sheet name="Ficha aseo" sheetId="17" r:id="rId17"/>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A19" i="16" l="1"/>
  <c r="Z19" i="16"/>
  <c r="X19" i="16"/>
  <c r="AA21" i="16" s="1"/>
  <c r="AA11" i="16"/>
  <c r="G40" i="8"/>
  <c r="G26" i="8"/>
  <c r="G13" i="8"/>
  <c r="G18" i="1"/>
  <c r="G17" i="1"/>
  <c r="G16" i="1"/>
  <c r="G15" i="1"/>
  <c r="G14" i="1"/>
  <c r="G13" i="1"/>
  <c r="G12" i="1"/>
  <c r="G11" i="1"/>
  <c r="G10" i="1"/>
  <c r="G9" i="1"/>
  <c r="G8" i="1"/>
  <c r="G7" i="1"/>
  <c r="G6" i="1"/>
  <c r="G5" i="1"/>
  <c r="G19" i="1" s="1"/>
</calcChain>
</file>

<file path=xl/sharedStrings.xml><?xml version="1.0" encoding="utf-8"?>
<sst xmlns="http://schemas.openxmlformats.org/spreadsheetml/2006/main" count="893" uniqueCount="340">
  <si>
    <t>Listado de Necesidades</t>
  </si>
  <si>
    <t>N°</t>
  </si>
  <si>
    <t>Tipo</t>
  </si>
  <si>
    <t>Unidades</t>
  </si>
  <si>
    <t>Cotización Selecciónada</t>
  </si>
  <si>
    <t>Valor unitario</t>
  </si>
  <si>
    <t>Valor total</t>
  </si>
  <si>
    <t>Odservacion</t>
  </si>
  <si>
    <t>Office 365</t>
  </si>
  <si>
    <t>Microsoft</t>
  </si>
  <si>
    <t>x año</t>
  </si>
  <si>
    <t>Visual Studio Code</t>
  </si>
  <si>
    <t>Runvalli</t>
  </si>
  <si>
    <t>x vida</t>
  </si>
  <si>
    <t>Antiviruz</t>
  </si>
  <si>
    <t>Falabella.com</t>
  </si>
  <si>
    <t xml:space="preserve">Base de datos </t>
  </si>
  <si>
    <t>MongoDB</t>
  </si>
  <si>
    <t>x mes</t>
  </si>
  <si>
    <t>Windows 11 Pro</t>
  </si>
  <si>
    <t>G2A.com</t>
  </si>
  <si>
    <t>Sillas</t>
  </si>
  <si>
    <t>Mesas</t>
  </si>
  <si>
    <t>Mercado libre</t>
  </si>
  <si>
    <t>Lamparas</t>
  </si>
  <si>
    <t>Ikea</t>
  </si>
  <si>
    <t>Arriendo</t>
  </si>
  <si>
    <t>Finca Raiz</t>
  </si>
  <si>
    <t>S.Luz</t>
  </si>
  <si>
    <t>Enel</t>
  </si>
  <si>
    <t>S.Agua</t>
  </si>
  <si>
    <t>Acueducto</t>
  </si>
  <si>
    <t>S.Internet</t>
  </si>
  <si>
    <t>Movistar</t>
  </si>
  <si>
    <t xml:space="preserve">Utensilios aseo </t>
  </si>
  <si>
    <t>Jumbo</t>
  </si>
  <si>
    <t xml:space="preserve">Computadores </t>
  </si>
  <si>
    <t>Systore colombia</t>
  </si>
  <si>
    <t>Total</t>
  </si>
  <si>
    <t>Ficha tecnica Office 365</t>
  </si>
  <si>
    <t>PRODUCTO</t>
  </si>
  <si>
    <t xml:space="preserve"> Microsoft 365 para empresas / año</t>
  </si>
  <si>
    <t>INSTALACION</t>
  </si>
  <si>
    <t>Instala aplicaciones hasta en cinco equipos PC, cinco tabletas y cinco dispositivos móviles</t>
  </si>
  <si>
    <t xml:space="preserve">ALMACENAMIENTO EN NUBE </t>
  </si>
  <si>
    <t>1 TB</t>
  </si>
  <si>
    <t xml:space="preserve">APPLICACIONES Y SERVICIOS INCLUIDOS </t>
  </si>
  <si>
    <t>Word, Excel, PowerPoint, Outlook, OneDrive, OneNote, Microsoft Access, Microsoft Publisher, Delve, Sway Microsoft Forms</t>
  </si>
  <si>
    <t>TIPO</t>
  </si>
  <si>
    <t>Software</t>
  </si>
  <si>
    <t>COSTOS</t>
  </si>
  <si>
    <t>MONEDA</t>
  </si>
  <si>
    <t>Dolares</t>
  </si>
  <si>
    <t xml:space="preserve"> Microsoft 365 para empresas</t>
  </si>
  <si>
    <t>Word, Excel, PowerPoint, Outlook, OneDrive, OneNote, Microsoft Access, Microsoft Publisher</t>
  </si>
  <si>
    <t>Euros</t>
  </si>
  <si>
    <t>Ficha tecnica Visual Studio Code</t>
  </si>
  <si>
    <t>Microsoft Visual Studio Code</t>
  </si>
  <si>
    <t>DURACION</t>
  </si>
  <si>
    <t xml:space="preserve">Permanente </t>
  </si>
  <si>
    <t>SOPORTE</t>
  </si>
  <si>
    <t>Incluido</t>
  </si>
  <si>
    <t>MODELO DEL PRODUCTO</t>
  </si>
  <si>
    <t>pro 2022</t>
  </si>
  <si>
    <t>Software license</t>
  </si>
  <si>
    <t>$2,099,099</t>
  </si>
  <si>
    <t>Ficha tecnica Antiviruz</t>
  </si>
  <si>
    <t>McAfee essential</t>
  </si>
  <si>
    <t>DISPOSITIVOS</t>
  </si>
  <si>
    <t>MODEL DEL PRODUCTO</t>
  </si>
  <si>
    <t>Essential</t>
  </si>
  <si>
    <t xml:space="preserve">Software </t>
  </si>
  <si>
    <t>$165.900 x año</t>
  </si>
  <si>
    <t xml:space="preserve">Colombiana </t>
  </si>
  <si>
    <t>$79.900 x año</t>
  </si>
  <si>
    <t>$1129.900 x año</t>
  </si>
  <si>
    <t>Ficha tecnica MongoDB</t>
  </si>
  <si>
    <t>MongoDB Atlas dedicado</t>
  </si>
  <si>
    <t>ALMACENAMIENTO</t>
  </si>
  <si>
    <t>10GB a 4TB</t>
  </si>
  <si>
    <t>RAM</t>
  </si>
  <si>
    <t>2GB a 768GB</t>
  </si>
  <si>
    <t>Dedicado</t>
  </si>
  <si>
    <t>$57 x mes</t>
  </si>
  <si>
    <t>10GB a 2TB</t>
  </si>
  <si>
    <t>2GB a 760GB</t>
  </si>
  <si>
    <t>$53 x mes</t>
  </si>
  <si>
    <t xml:space="preserve">Euros </t>
  </si>
  <si>
    <t>Ficha tecnica Windows 11 Pro</t>
  </si>
  <si>
    <t xml:space="preserve">DIMENCIONES </t>
  </si>
  <si>
    <t>Virtual</t>
  </si>
  <si>
    <t>REFERENCIA</t>
  </si>
  <si>
    <t>B09MYBD79G</t>
  </si>
  <si>
    <t xml:space="preserve"> FQC-10529</t>
  </si>
  <si>
    <t>$2,750,00</t>
  </si>
  <si>
    <t>19,05 x 13,97 x 0,25 cm; 45,36 g</t>
  </si>
  <si>
    <t>Software licencia</t>
  </si>
  <si>
    <t>Mexicana</t>
  </si>
  <si>
    <t>Software licencia clave</t>
  </si>
  <si>
    <t>€22.99</t>
  </si>
  <si>
    <t>ESPECIFICACIONES</t>
  </si>
  <si>
    <t>SERVICIO</t>
  </si>
  <si>
    <t>BASE DE DATOS</t>
  </si>
  <si>
    <t>EMPRESA</t>
  </si>
  <si>
    <t>HOSTINGER</t>
  </si>
  <si>
    <t>DATOS DEL MEDIDOR</t>
  </si>
  <si>
    <t>MARCA</t>
  </si>
  <si>
    <t>Cloud profesional</t>
  </si>
  <si>
    <t>VELOCIDAD</t>
  </si>
  <si>
    <t>Ilimitada</t>
  </si>
  <si>
    <t>250 GB (SSD)</t>
  </si>
  <si>
    <t>SEGURIDAD</t>
  </si>
  <si>
    <t>CLOUDFLARE</t>
  </si>
  <si>
    <t>NUCLEOS</t>
  </si>
  <si>
    <t>6GB</t>
  </si>
  <si>
    <t>TOTAL A PAGAR</t>
  </si>
  <si>
    <t>CLOUDWAYS</t>
  </si>
  <si>
    <t>DO4GBEL</t>
  </si>
  <si>
    <t>4TB</t>
  </si>
  <si>
    <t>80 GB (SSD)</t>
  </si>
  <si>
    <t>4GB</t>
  </si>
  <si>
    <t>ARRIENDO</t>
  </si>
  <si>
    <t>Duración de Contrato</t>
  </si>
  <si>
    <t>10 Meses</t>
  </si>
  <si>
    <t>Localidad</t>
  </si>
  <si>
    <t>Suba</t>
  </si>
  <si>
    <t>Sector</t>
  </si>
  <si>
    <t>COLINA CAMPESTRE</t>
  </si>
  <si>
    <t>Estrato</t>
  </si>
  <si>
    <t>Mts ²</t>
  </si>
  <si>
    <t>Incluye</t>
  </si>
  <si>
    <t>Administración $440.000</t>
  </si>
  <si>
    <t>No Definido</t>
  </si>
  <si>
    <t>Baño</t>
  </si>
  <si>
    <t>Cocina Si</t>
  </si>
  <si>
    <t>Mesa Barra</t>
  </si>
  <si>
    <t>N° Piso</t>
  </si>
  <si>
    <t>Valor Mensual</t>
  </si>
  <si>
    <t>Valor Total</t>
  </si>
  <si>
    <t>Fontibon</t>
  </si>
  <si>
    <t>Puente Grande C.R.</t>
  </si>
  <si>
    <t>Administración         No</t>
  </si>
  <si>
    <t>Usaquén</t>
  </si>
  <si>
    <t>Villas De Aranjuez</t>
  </si>
  <si>
    <t>Administración No</t>
  </si>
  <si>
    <t>HARDWARE</t>
  </si>
  <si>
    <t>PC TORRE GAMER</t>
  </si>
  <si>
    <t>ALL IN ONE</t>
  </si>
  <si>
    <t>MARCA Y MODELO</t>
  </si>
  <si>
    <t>Torre Gamer Amd Ryzen 5 5600g +16gb Ram +ssd 240 Radeon 7 Pc</t>
  </si>
  <si>
    <t>EDICION SISTEMA OPERATIVO</t>
  </si>
  <si>
    <t>Home</t>
  </si>
  <si>
    <t>PROCESADOR</t>
  </si>
  <si>
    <t>AMD RYZEN 5600G con 6 núcleos(3.9) y gráfica Vega 7 a 1900 Mhz</t>
  </si>
  <si>
    <t>VELOCIDAD: 1900Mhz</t>
  </si>
  <si>
    <t>16 Gb</t>
  </si>
  <si>
    <t>DISCO DURO</t>
  </si>
  <si>
    <t>240 GB SSD 240 RADEON PC</t>
  </si>
  <si>
    <t>MARCA: AMD</t>
  </si>
  <si>
    <t>GAMER</t>
  </si>
  <si>
    <t>SI:</t>
  </si>
  <si>
    <t>X</t>
  </si>
  <si>
    <t xml:space="preserve">NO: </t>
  </si>
  <si>
    <t>PARTES</t>
  </si>
  <si>
    <t>GRAFICOS</t>
  </si>
  <si>
    <t>AMD RADEON VEGA 7 (1900Mhz)</t>
  </si>
  <si>
    <t>BOARD</t>
  </si>
  <si>
    <t>MAXSUN B450M</t>
  </si>
  <si>
    <t>FUENTE</t>
  </si>
  <si>
    <t>750 UNITEC</t>
  </si>
  <si>
    <t>ENTRADAS DE MONITOR</t>
  </si>
  <si>
    <t>HDMI Y VGA</t>
  </si>
  <si>
    <t>SISTEMA OPERATIVO</t>
  </si>
  <si>
    <t>Windows 11</t>
  </si>
  <si>
    <t>LICENCIA: Si</t>
  </si>
  <si>
    <t>CHASIS TIPO</t>
  </si>
  <si>
    <t>GAMER mini ATX VIDRIO LATERAL HACIA INTERIOR. CON VENTILADOR LED MULTICOLOR Y TIRA LED MULTICOLOR CON 18 MODOS CON BOTON INDEPENDIENTE.</t>
  </si>
  <si>
    <t>GENERAL</t>
  </si>
  <si>
    <t>ESTADO</t>
  </si>
  <si>
    <t>Nuevo</t>
  </si>
  <si>
    <t>GARANTÍA</t>
  </si>
  <si>
    <t>6 Meses</t>
  </si>
  <si>
    <t>VALOR ANTES DE IVA</t>
  </si>
  <si>
    <t xml:space="preserve">VALOR </t>
  </si>
  <si>
    <t>OBSERVACIÓN</t>
  </si>
  <si>
    <t>Tareas de ofimática, ya que su disco SSD aumenta al máximo su rendimiento y con sus 16 Gb de ram logran ejecutar cualquier programa.</t>
  </si>
  <si>
    <t>PC GAMER MATA CONSOLAS 2024</t>
  </si>
  <si>
    <t>RYZEN 5 7600X + Noctua NH-U12S Redux</t>
  </si>
  <si>
    <t>VELOCIDAD: 6400Mhz</t>
  </si>
  <si>
    <t>24 Gb</t>
  </si>
  <si>
    <t>SSD 1TB 3500mbs</t>
  </si>
  <si>
    <t>MARCA: TT</t>
  </si>
  <si>
    <t>1 Año</t>
  </si>
  <si>
    <t>La PC definitiva para entusiastas: gaming, diseño gráfico y edición de video al alcance de tus manos.</t>
  </si>
  <si>
    <t>CPU GAMER  SUPER ZEUS  RYZEN 5 8600G</t>
  </si>
  <si>
    <t>Computador Gamer de Escritorio</t>
  </si>
  <si>
    <t xml:space="preserve">DDR5 16Gb 6000 Mhz RGB </t>
  </si>
  <si>
    <t>SSD 1 TB M.2</t>
  </si>
  <si>
    <t>VIDEO</t>
  </si>
  <si>
    <t xml:space="preserve">Processors with Radeon™ Graphics+ Disipador RGB </t>
  </si>
  <si>
    <t>MSI PRO B650M-P</t>
  </si>
  <si>
    <t xml:space="preserve">WATTANA BLANCO ARTICO 7 FAN RGB </t>
  </si>
  <si>
    <t>Nuevo y Original</t>
  </si>
  <si>
    <t>12 Meses con Power Deal</t>
  </si>
  <si>
    <t>N/A</t>
  </si>
  <si>
    <t>|</t>
  </si>
  <si>
    <t>Sillas gamer</t>
  </si>
  <si>
    <t>DRIFT GAMING DR35</t>
  </si>
  <si>
    <t>COLOR</t>
  </si>
  <si>
    <t>NEGRO</t>
  </si>
  <si>
    <t>MEDIDAS</t>
  </si>
  <si>
    <t>60 x 105-117 x 47 cm (Ancho x Alto x Largo)</t>
  </si>
  <si>
    <t>MATERIAL</t>
  </si>
  <si>
    <t>PU microperforado. Material interior: espuma/estructura de madera y meta</t>
  </si>
  <si>
    <t>RECOMENDACIONES</t>
  </si>
  <si>
    <t>La foto de este producto ha sido ambientada, por lo cual no incluye ningún adorno, ni accesorios, ni piezas adicionales ni ningún otro elemento que lo acompañan. El color presentado en la fotografía es una aproximación al color real.</t>
  </si>
  <si>
    <t>SERVICIOS DE ARMADO</t>
  </si>
  <si>
    <t>Todos nuestros muebles vienen desarmados y empacados en caja, requieren ensamble o armado no incluido en el precio de venta.</t>
  </si>
  <si>
    <t>VALOR TOTAL</t>
  </si>
  <si>
    <t>GARANTIA</t>
  </si>
  <si>
    <t>1 AÑO</t>
  </si>
  <si>
    <t>2 AÑOS</t>
  </si>
  <si>
    <t>Mesa Portatil</t>
  </si>
  <si>
    <t>Mesa Portafolio Plegable 122 Cm Plastico Jardin Eventos</t>
  </si>
  <si>
    <t>Blanca</t>
  </si>
  <si>
    <t>Altura: 73.5 cm
Ancho: 61 cm</t>
  </si>
  <si>
    <t xml:space="preserve"> está fabricada en polietileno y plástico de alta densidad</t>
  </si>
  <si>
    <t>13 MESES</t>
  </si>
  <si>
    <t>Lampara</t>
  </si>
  <si>
    <t>TOMELILLA</t>
  </si>
  <si>
    <t>Blanco con beige</t>
  </si>
  <si>
    <t>Ancho: 21 cm
Altura: 6 cm
Longitud: 38 cm
Peso: 1.25 kg</t>
  </si>
  <si>
    <t>Peso:
Plástico EVA reforzado
Base/ Tubo:
Aluminio, Anodizado
Anillo de pantalla:
Acero, Revestimiento en polvo
Pantalla:
100% poliéster, Plástico de poliestireno (min. 20 % reciclado)</t>
  </si>
  <si>
    <t>(foto del  producto )</t>
  </si>
  <si>
    <t>Dell Optiplex 7050 SFF</t>
  </si>
  <si>
    <t>N° DE SERIE</t>
  </si>
  <si>
    <t>Optiplex 7050</t>
  </si>
  <si>
    <t>‎Intel Núcleo i7 a 3,6 GH</t>
  </si>
  <si>
    <t>VELOCIDAD: 4800mhz</t>
  </si>
  <si>
    <t>32 GB DDR4</t>
  </si>
  <si>
    <t>‎SSD de 1 TB</t>
  </si>
  <si>
    <t>MARCA: Adata</t>
  </si>
  <si>
    <t>UNIDAD CD/DVDRW</t>
  </si>
  <si>
    <t>NO: X</t>
  </si>
  <si>
    <t>REGULADOR</t>
  </si>
  <si>
    <t>SI :</t>
  </si>
  <si>
    <t>MONITOR</t>
  </si>
  <si>
    <t>MARCA: KTC</t>
  </si>
  <si>
    <t>KTC Monitor de 24 pulgadas, 1080P</t>
  </si>
  <si>
    <t>TECLADO</t>
  </si>
  <si>
    <t xml:space="preserve">MARCA: LOGITECH </t>
  </si>
  <si>
    <t>N° SERIE:  MK295 Wireless</t>
  </si>
  <si>
    <t>MOUSE</t>
  </si>
  <si>
    <t>TARJETA DE VIDEO</t>
  </si>
  <si>
    <t>Integrados</t>
  </si>
  <si>
    <t>N° SERIE: N/A</t>
  </si>
  <si>
    <t>SOFTWARE</t>
  </si>
  <si>
    <t>Windows 10 Pro</t>
  </si>
  <si>
    <t>OFIMATICA</t>
  </si>
  <si>
    <t>Pin Microsoft Office 365 Personal Para 1 Usuario / 24 Meses</t>
  </si>
  <si>
    <t>ANTIVIRUS</t>
  </si>
  <si>
    <t>No incluido</t>
  </si>
  <si>
    <t>NAVEGADORES</t>
  </si>
  <si>
    <t>Microsoft Egde</t>
  </si>
  <si>
    <t>DESARROLLO</t>
  </si>
  <si>
    <t>DISEÑO</t>
  </si>
  <si>
    <t>OTRO SOFTWARE</t>
  </si>
  <si>
    <t>renovado</t>
  </si>
  <si>
    <t>3 Puertos de Audio (Entrada audio, Salida Audio, Micrófono) Display Port y Hdmi</t>
  </si>
  <si>
    <t>PC TORRE</t>
  </si>
  <si>
    <t>Torre Cpu Dell Optiplex 7050 Micro Core I5 7ma</t>
  </si>
  <si>
    <t xml:space="preserve"> Optiplex 7050 Micro Core</t>
  </si>
  <si>
    <t>Intel Core i5 7500T (Séptima generación) 3,30GHz</t>
  </si>
  <si>
    <t>VELOCIDAD: 2400mhz</t>
  </si>
  <si>
    <t>8 GB - DDR4</t>
  </si>
  <si>
    <t>500 GB</t>
  </si>
  <si>
    <t>MARCA:N/A</t>
  </si>
  <si>
    <t>MARCA: Samsung</t>
  </si>
  <si>
    <t>Monitor Led De 24 Con Panel Ips Y Diseño Sin Bordes Color Black 100V/240V</t>
  </si>
  <si>
    <t xml:space="preserve">MARCA:  LOGITECH </t>
  </si>
  <si>
    <t>N° SERIE: MK295 Wireless</t>
  </si>
  <si>
    <t>MARCA: LOGITECH</t>
  </si>
  <si>
    <t xml:space="preserve">Windows 10 Pro </t>
  </si>
  <si>
    <t>Reacondicionado</t>
  </si>
  <si>
    <t>3 Puertos de Audio (Entrada audio, Salida Audio, Micrófono) Quemador de Dvd: No</t>
  </si>
  <si>
    <t>Dell OptiPlex 7050 SFF</t>
  </si>
  <si>
    <t xml:space="preserve"> 7050 SFF</t>
  </si>
  <si>
    <t>Intel Quad Core i5-6500</t>
  </si>
  <si>
    <t>VELOCIDAD: 3200mhz</t>
  </si>
  <si>
    <t xml:space="preserve"> GB DDR4</t>
  </si>
  <si>
    <t>256 GB SSD</t>
  </si>
  <si>
    <t>MARCA: N/A</t>
  </si>
  <si>
    <t>MARCA: Janus</t>
  </si>
  <si>
    <t>MONITOR GAMER JANUS 24" IPSFULL HD 165Hz</t>
  </si>
  <si>
    <t>INTERNET</t>
  </si>
  <si>
    <t>ETB</t>
  </si>
  <si>
    <t>500 Megas</t>
  </si>
  <si>
    <t>Fibra Optica</t>
  </si>
  <si>
    <t>DATOS DE UBICACIÓN</t>
  </si>
  <si>
    <t>ESTRATO</t>
  </si>
  <si>
    <t>CONSUMO</t>
  </si>
  <si>
    <t>CLARO</t>
  </si>
  <si>
    <t>350 Megas</t>
  </si>
  <si>
    <t>Luz</t>
  </si>
  <si>
    <t>ENEL COLOMBIA S.A. E.S.P.</t>
  </si>
  <si>
    <t>CODENSA</t>
  </si>
  <si>
    <t>Dias Facturados</t>
  </si>
  <si>
    <t>Consumo diario</t>
  </si>
  <si>
    <t>Rafael Uribe Uribe</t>
  </si>
  <si>
    <t>CONSUMO MES</t>
  </si>
  <si>
    <t>428 (kwh )</t>
  </si>
  <si>
    <t>AGUA</t>
  </si>
  <si>
    <t>Empresa de Acueducto y Alcantarillado de Bogotá - ESP</t>
  </si>
  <si>
    <t>IBERCONTA</t>
  </si>
  <si>
    <t>NUMERO</t>
  </si>
  <si>
    <t>060151B079785</t>
  </si>
  <si>
    <t>VELO015C</t>
  </si>
  <si>
    <t>CONSUMO (m3 )</t>
  </si>
  <si>
    <t xml:space="preserve">consumo de alcantarillado </t>
  </si>
  <si>
    <t>Ficha tecnica implementos de aseo</t>
  </si>
  <si>
    <t>Producto</t>
  </si>
  <si>
    <t>C/unidad</t>
  </si>
  <si>
    <t>Valor</t>
  </si>
  <si>
    <t>Marca</t>
  </si>
  <si>
    <t>Escobas</t>
  </si>
  <si>
    <t>Ekono</t>
  </si>
  <si>
    <t>Recojedor</t>
  </si>
  <si>
    <t>Trapero/s</t>
  </si>
  <si>
    <t>Guantes</t>
  </si>
  <si>
    <t>La campana</t>
  </si>
  <si>
    <t>Cesta/s de basura</t>
  </si>
  <si>
    <t>Rimax</t>
  </si>
  <si>
    <t>Alcohol</t>
  </si>
  <si>
    <t>MK</t>
  </si>
  <si>
    <t>Jabon barra</t>
  </si>
  <si>
    <t>Rey</t>
  </si>
  <si>
    <t>Jabon en polvo</t>
  </si>
  <si>
    <t>Ariel</t>
  </si>
  <si>
    <t>Esponga/s</t>
  </si>
  <si>
    <t>Rioto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</si>
</sst>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
    <numFmt numFmtId="165" formatCode="&quot;$&quot;#,##0"/>
  </numFmts>
  <fonts count="30">
    <font>
      <sz val="10"/>
      <color rgb="FF000000"/>
      <name val="Arial"/>
      <scheme val="minor"/>
    </font>
    <font>
      <b/>
      <sz val="16"/>
      <color rgb="FF000000"/>
      <name val="&quot;Times New Roman&quot;"/>
    </font>
    <font>
      <sz val="10"/>
      <name val="Arial"/>
    </font>
    <font>
      <sz val="16"/>
      <color rgb="FF000000"/>
      <name val="&quot;Times New Roman&quot;"/>
    </font>
    <font>
      <sz val="16"/>
      <color theme="1"/>
      <name val="&quot;Times New Roman&quot;"/>
    </font>
    <font>
      <sz val="10"/>
      <color rgb="FF000000"/>
      <name val="&quot;Times New Roman&quot;"/>
    </font>
    <font>
      <b/>
      <sz val="13"/>
      <color theme="1"/>
      <name val="Times New Roman"/>
    </font>
    <font>
      <b/>
      <sz val="10"/>
      <color rgb="FF000000"/>
      <name val="&quot;Times New Roman&quot;"/>
    </font>
    <font>
      <sz val="12"/>
      <color rgb="FF000000"/>
      <name val="&quot;Times New Roman&quot;"/>
    </font>
    <font>
      <sz val="10"/>
      <color theme="1"/>
      <name val="Arial"/>
      <scheme val="minor"/>
    </font>
    <font>
      <sz val="10"/>
      <color theme="1"/>
      <name val="Arial"/>
    </font>
    <font>
      <b/>
      <sz val="10"/>
      <color theme="1"/>
      <name val="Times New Roman"/>
    </font>
    <font>
      <sz val="12"/>
      <color theme="1"/>
      <name val="Times New Roman"/>
    </font>
    <font>
      <b/>
      <sz val="12"/>
      <color rgb="FF000000"/>
      <name val="&quot;Times New Roman&quot;"/>
    </font>
    <font>
      <sz val="12"/>
      <color rgb="FF000000"/>
      <name val="Carlito"/>
    </font>
    <font>
      <sz val="9"/>
      <color rgb="FF000000"/>
      <name val="Carlito"/>
    </font>
    <font>
      <sz val="9"/>
      <color rgb="FF000000"/>
      <name val="Arial"/>
    </font>
    <font>
      <sz val="8"/>
      <color rgb="FF000000"/>
      <name val="Arial"/>
    </font>
    <font>
      <sz val="10"/>
      <color rgb="FF666666"/>
      <name val="&quot;Proxima Nova&quot;"/>
    </font>
    <font>
      <b/>
      <sz val="12"/>
      <color rgb="FF000000"/>
      <name val="Carlito"/>
    </font>
    <font>
      <sz val="13"/>
      <color rgb="FF000000"/>
      <name val="Carlito"/>
    </font>
    <font>
      <b/>
      <sz val="11"/>
      <color rgb="FF000000"/>
      <name val="Arial"/>
    </font>
    <font>
      <sz val="12"/>
      <color rgb="FF000000"/>
      <name val="Arial"/>
    </font>
    <font>
      <sz val="11"/>
      <color rgb="FF000000"/>
      <name val="Arial"/>
    </font>
    <font>
      <b/>
      <sz val="9"/>
      <color rgb="FF000000"/>
      <name val="Carlito"/>
    </font>
    <font>
      <sz val="11"/>
      <color rgb="FF333333"/>
      <name val="Arial"/>
    </font>
    <font>
      <sz val="11"/>
      <color rgb="FF0F1111"/>
      <name val="&quot;Amazon Ember&quot;"/>
    </font>
    <font>
      <b/>
      <sz val="13"/>
      <color rgb="FF000000"/>
      <name val="&quot;Times New Roman&quot;"/>
    </font>
    <font>
      <b/>
      <sz val="11"/>
      <color rgb="FF000000"/>
      <name val="&quot;Times New Roman&quot;"/>
    </font>
    <font>
      <sz val="11"/>
      <color rgb="FF000000"/>
      <name val="&quot;Times New Roman&quot;"/>
    </font>
  </fonts>
  <fills count="11">
    <fill>
      <patternFill patternType="none"/>
    </fill>
    <fill>
      <patternFill patternType="gray125"/>
    </fill>
    <fill>
      <patternFill patternType="solid">
        <fgColor rgb="FF95B3D7"/>
        <bgColor rgb="FF95B3D7"/>
      </patternFill>
    </fill>
    <fill>
      <patternFill patternType="solid">
        <fgColor rgb="FFDBE5F1"/>
        <bgColor rgb="FFDBE5F1"/>
      </patternFill>
    </fill>
    <fill>
      <patternFill patternType="solid">
        <fgColor rgb="FFFFFFFF"/>
        <bgColor rgb="FFFFFFFF"/>
      </patternFill>
    </fill>
    <fill>
      <patternFill patternType="solid">
        <fgColor rgb="FF666666"/>
        <bgColor rgb="FF666666"/>
      </patternFill>
    </fill>
    <fill>
      <patternFill patternType="solid">
        <fgColor rgb="FF8EA9DB"/>
        <bgColor rgb="FF8EA9DB"/>
      </patternFill>
    </fill>
    <fill>
      <patternFill patternType="solid">
        <fgColor rgb="FFB4C5E7"/>
        <bgColor rgb="FFB4C5E7"/>
      </patternFill>
    </fill>
    <fill>
      <patternFill patternType="solid">
        <fgColor rgb="FFF4AF84"/>
        <bgColor rgb="FFF4AF84"/>
      </patternFill>
    </fill>
    <fill>
      <patternFill patternType="solid">
        <fgColor rgb="FFDBDBDB"/>
        <bgColor rgb="FFDBDBDB"/>
      </patternFill>
    </fill>
    <fill>
      <patternFill patternType="solid">
        <fgColor rgb="FFC5DFB4"/>
        <bgColor rgb="FFC5DFB4"/>
      </patternFill>
    </fill>
  </fills>
  <borders count="19">
    <border>
      <left/>
      <right/>
      <top/>
      <bottom/>
      <diagonal/>
    </border>
    <border>
      <left style="thin">
        <color rgb="FF000000"/>
      </left>
      <right/>
      <top/>
      <bottom style="thin">
        <color rgb="FF000000"/>
      </bottom>
      <diagonal/>
    </border>
    <border>
      <left/>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style="hair">
        <color rgb="FF000000"/>
      </top>
      <bottom style="thin">
        <color rgb="FF000000"/>
      </bottom>
      <diagonal/>
    </border>
    <border>
      <left/>
      <right/>
      <top style="thin">
        <color rgb="FF000000"/>
      </top>
      <bottom style="double">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style="thin">
        <color rgb="FF000000"/>
      </right>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diagonal/>
    </border>
    <border>
      <left/>
      <right/>
      <top style="thin">
        <color rgb="FFBBBFBF"/>
      </top>
      <bottom style="thin">
        <color rgb="FFBBBFBF"/>
      </bottom>
      <diagonal/>
    </border>
  </borders>
  <cellStyleXfs count="1">
    <xf numFmtId="0" fontId="0" fillId="0" borderId="0"/>
  </cellStyleXfs>
  <cellXfs count="123">
    <xf numFmtId="0" fontId="0" fillId="0" borderId="0" xfId="0"/>
    <xf numFmtId="0" fontId="1" fillId="3" borderId="3" xfId="0" applyFont="1" applyFill="1" applyBorder="1" applyAlignment="1">
      <alignment horizontal="center"/>
    </xf>
    <xf numFmtId="0" fontId="3" fillId="3" borderId="3" xfId="0" applyFont="1" applyFill="1" applyBorder="1" applyAlignment="1">
      <alignment horizontal="center"/>
    </xf>
    <xf numFmtId="0" fontId="3" fillId="3" borderId="4" xfId="0" applyFont="1" applyFill="1" applyBorder="1" applyAlignment="1">
      <alignment horizontal="center"/>
    </xf>
    <xf numFmtId="0" fontId="3" fillId="0" borderId="5" xfId="0" applyFont="1" applyBorder="1" applyAlignment="1">
      <alignment horizontal="center"/>
    </xf>
    <xf numFmtId="0" fontId="3" fillId="0" borderId="3" xfId="0" applyFont="1" applyBorder="1" applyAlignment="1">
      <alignment horizontal="left"/>
    </xf>
    <xf numFmtId="0" fontId="3" fillId="0" borderId="1" xfId="0" applyFont="1" applyBorder="1" applyAlignment="1">
      <alignment horizontal="left"/>
    </xf>
    <xf numFmtId="164" fontId="3" fillId="0" borderId="5" xfId="0" applyNumberFormat="1" applyFont="1" applyBorder="1" applyAlignment="1">
      <alignment horizontal="center"/>
    </xf>
    <xf numFmtId="0" fontId="3" fillId="0" borderId="3" xfId="0" applyFont="1" applyBorder="1" applyAlignment="1">
      <alignment horizontal="left" vertical="center"/>
    </xf>
    <xf numFmtId="0" fontId="3" fillId="0" borderId="3" xfId="0" applyFont="1" applyBorder="1" applyAlignment="1">
      <alignment horizontal="center"/>
    </xf>
    <xf numFmtId="0" fontId="3" fillId="0" borderId="1" xfId="0" applyFont="1" applyBorder="1" applyAlignment="1">
      <alignment horizontal="center"/>
    </xf>
    <xf numFmtId="0" fontId="4" fillId="0" borderId="1" xfId="0" applyFont="1" applyBorder="1" applyAlignment="1">
      <alignment horizontal="left"/>
    </xf>
    <xf numFmtId="0" fontId="3" fillId="0" borderId="6" xfId="0" applyFont="1" applyBorder="1" applyAlignment="1">
      <alignment horizontal="center"/>
    </xf>
    <xf numFmtId="0" fontId="3" fillId="0" borderId="7" xfId="0" applyFont="1" applyBorder="1" applyAlignment="1">
      <alignment horizontal="center"/>
    </xf>
    <xf numFmtId="0" fontId="5" fillId="0" borderId="0" xfId="0" applyFont="1" applyAlignment="1">
      <alignment horizontal="left" vertical="top"/>
    </xf>
    <xf numFmtId="0" fontId="5" fillId="0" borderId="0" xfId="0" applyFont="1" applyAlignment="1">
      <alignment horizontal="center" vertical="top"/>
    </xf>
    <xf numFmtId="0" fontId="3" fillId="0" borderId="8" xfId="0" applyFont="1" applyBorder="1" applyAlignment="1">
      <alignment horizontal="left"/>
    </xf>
    <xf numFmtId="164" fontId="3" fillId="0" borderId="8" xfId="0" applyNumberFormat="1" applyFont="1" applyBorder="1" applyAlignment="1">
      <alignment horizontal="left"/>
    </xf>
    <xf numFmtId="0" fontId="9" fillId="0" borderId="0" xfId="0" applyFont="1" applyAlignment="1">
      <alignment wrapText="1"/>
    </xf>
    <xf numFmtId="0" fontId="7" fillId="0" borderId="3" xfId="0" applyFont="1" applyBorder="1" applyAlignment="1">
      <alignment horizontal="left" vertical="top"/>
    </xf>
    <xf numFmtId="0" fontId="5" fillId="0" borderId="0" xfId="0" applyFont="1" applyAlignment="1">
      <alignment horizontal="left"/>
    </xf>
    <xf numFmtId="0" fontId="7" fillId="0" borderId="3" xfId="0" applyFont="1" applyBorder="1" applyAlignment="1">
      <alignment horizontal="left"/>
    </xf>
    <xf numFmtId="0" fontId="5" fillId="0" borderId="3" xfId="0" applyFont="1" applyBorder="1" applyAlignment="1">
      <alignment horizontal="left"/>
    </xf>
    <xf numFmtId="0" fontId="5" fillId="0" borderId="3" xfId="0" applyFont="1" applyBorder="1" applyAlignment="1">
      <alignment horizontal="left" vertical="top"/>
    </xf>
    <xf numFmtId="0" fontId="13" fillId="0" borderId="3" xfId="0" applyFont="1" applyBorder="1" applyAlignment="1">
      <alignment horizontal="left" vertical="top"/>
    </xf>
    <xf numFmtId="0" fontId="13" fillId="0" borderId="3" xfId="0" applyFont="1" applyBorder="1" applyAlignment="1">
      <alignment horizontal="center" vertical="top"/>
    </xf>
    <xf numFmtId="0" fontId="8" fillId="0" borderId="3" xfId="0" applyFont="1" applyBorder="1" applyAlignment="1">
      <alignment horizontal="center" vertical="top"/>
    </xf>
    <xf numFmtId="0" fontId="13" fillId="0" borderId="3" xfId="0" applyFont="1" applyBorder="1" applyAlignment="1">
      <alignment horizontal="left"/>
    </xf>
    <xf numFmtId="0" fontId="14" fillId="0" borderId="3" xfId="0" applyFont="1" applyBorder="1" applyAlignment="1">
      <alignment horizontal="left" vertical="center"/>
    </xf>
    <xf numFmtId="0" fontId="15" fillId="0" borderId="3" xfId="0" applyFont="1" applyBorder="1" applyAlignment="1">
      <alignment horizontal="left" vertical="top"/>
    </xf>
    <xf numFmtId="0" fontId="20" fillId="0" borderId="3" xfId="0" applyFont="1" applyBorder="1" applyAlignment="1">
      <alignment horizontal="left" vertical="center"/>
    </xf>
    <xf numFmtId="0" fontId="14" fillId="0" borderId="3" xfId="0" applyFont="1" applyBorder="1" applyAlignment="1">
      <alignment horizontal="left" vertical="top"/>
    </xf>
    <xf numFmtId="0" fontId="22" fillId="0" borderId="3" xfId="0" applyFont="1" applyBorder="1" applyAlignment="1">
      <alignment horizontal="left" vertical="top"/>
    </xf>
    <xf numFmtId="0" fontId="25" fillId="4" borderId="18" xfId="0" applyFont="1" applyFill="1" applyBorder="1"/>
    <xf numFmtId="0" fontId="26" fillId="4" borderId="0" xfId="0" applyFont="1" applyFill="1"/>
    <xf numFmtId="4" fontId="9" fillId="0" borderId="0" xfId="0" applyNumberFormat="1" applyFont="1"/>
    <xf numFmtId="3" fontId="9" fillId="0" borderId="0" xfId="0" applyNumberFormat="1" applyFont="1"/>
    <xf numFmtId="0" fontId="8" fillId="0" borderId="3" xfId="0" applyFont="1" applyBorder="1" applyAlignment="1">
      <alignment horizontal="left" vertical="top"/>
    </xf>
    <xf numFmtId="164" fontId="9" fillId="0" borderId="0" xfId="0" applyNumberFormat="1" applyFont="1"/>
    <xf numFmtId="164" fontId="10" fillId="0" borderId="0" xfId="0" applyNumberFormat="1" applyFont="1" applyAlignment="1">
      <alignment horizontal="right"/>
    </xf>
    <xf numFmtId="0" fontId="1" fillId="2" borderId="1" xfId="0" applyFont="1" applyFill="1" applyBorder="1" applyAlignment="1">
      <alignment horizontal="center"/>
    </xf>
    <xf numFmtId="0" fontId="5" fillId="0" borderId="9" xfId="0" applyFont="1" applyBorder="1" applyAlignment="1">
      <alignment horizontal="center" vertical="center"/>
    </xf>
    <xf numFmtId="0" fontId="5" fillId="0" borderId="9" xfId="0" applyFont="1" applyBorder="1" applyAlignment="1">
      <alignment horizontal="left" vertical="center"/>
    </xf>
    <xf numFmtId="0" fontId="6" fillId="2" borderId="13" xfId="0" applyFont="1" applyFill="1" applyBorder="1" applyAlignment="1">
      <alignment horizontal="center"/>
    </xf>
    <xf numFmtId="0" fontId="7" fillId="0" borderId="9" xfId="0" applyFont="1" applyBorder="1" applyAlignment="1">
      <alignment horizontal="left" vertical="center"/>
    </xf>
    <xf numFmtId="0" fontId="8" fillId="0" borderId="9" xfId="0" applyFont="1" applyBorder="1" applyAlignment="1">
      <alignment horizontal="left" vertical="center" wrapText="1"/>
    </xf>
    <xf numFmtId="164" fontId="8" fillId="0" borderId="9" xfId="0" applyNumberFormat="1" applyFont="1" applyBorder="1" applyAlignment="1">
      <alignment horizontal="left" vertical="center" wrapText="1"/>
    </xf>
    <xf numFmtId="0" fontId="8" fillId="0" borderId="9" xfId="0" applyFont="1" applyBorder="1" applyAlignment="1">
      <alignment horizontal="left" vertical="center"/>
    </xf>
    <xf numFmtId="164" fontId="8" fillId="0" borderId="9" xfId="0" applyNumberFormat="1" applyFont="1" applyBorder="1" applyAlignment="1">
      <alignment horizontal="left" vertical="center"/>
    </xf>
    <xf numFmtId="0" fontId="10" fillId="4" borderId="9" xfId="0" applyFont="1" applyFill="1" applyBorder="1" applyAlignment="1">
      <alignment vertical="center"/>
    </xf>
    <xf numFmtId="0" fontId="12" fillId="0" borderId="0" xfId="0" applyFont="1" applyAlignment="1">
      <alignment horizontal="left"/>
    </xf>
    <xf numFmtId="0" fontId="10" fillId="0" borderId="9" xfId="0" applyFont="1" applyBorder="1" applyAlignment="1">
      <alignment vertical="center"/>
    </xf>
    <xf numFmtId="0" fontId="10" fillId="5" borderId="9" xfId="0" applyFont="1" applyFill="1" applyBorder="1" applyAlignment="1">
      <alignment vertical="center"/>
    </xf>
    <xf numFmtId="0" fontId="5" fillId="0" borderId="9" xfId="0" applyFont="1" applyBorder="1" applyAlignment="1">
      <alignment horizontal="left" vertical="top"/>
    </xf>
    <xf numFmtId="0" fontId="7" fillId="6" borderId="4" xfId="0" applyFont="1" applyFill="1" applyBorder="1" applyAlignment="1">
      <alignment horizontal="center" vertical="top"/>
    </xf>
    <xf numFmtId="0" fontId="5" fillId="4" borderId="4" xfId="0" applyFont="1" applyFill="1" applyBorder="1" applyAlignment="1">
      <alignment horizontal="left" vertical="top"/>
    </xf>
    <xf numFmtId="0" fontId="5" fillId="0" borderId="4" xfId="0" applyFont="1" applyBorder="1" applyAlignment="1">
      <alignment horizontal="left" vertical="top"/>
    </xf>
    <xf numFmtId="0" fontId="5" fillId="0" borderId="4" xfId="0" applyFont="1" applyBorder="1" applyAlignment="1">
      <alignment horizontal="left"/>
    </xf>
    <xf numFmtId="0" fontId="7" fillId="0" borderId="4" xfId="0" applyFont="1" applyBorder="1" applyAlignment="1">
      <alignment horizontal="left" vertical="top"/>
    </xf>
    <xf numFmtId="164" fontId="5" fillId="0" borderId="4" xfId="0" applyNumberFormat="1" applyFont="1" applyBorder="1" applyAlignment="1">
      <alignment horizontal="left" vertical="top"/>
    </xf>
    <xf numFmtId="0" fontId="5" fillId="0" borderId="0" xfId="0" applyFont="1" applyAlignment="1">
      <alignment horizontal="left" vertical="top"/>
    </xf>
    <xf numFmtId="0" fontId="5" fillId="0" borderId="9" xfId="0" applyFont="1" applyBorder="1" applyAlignment="1">
      <alignment horizontal="center" vertical="top"/>
    </xf>
    <xf numFmtId="0" fontId="13" fillId="2" borderId="4" xfId="0" applyFont="1" applyFill="1" applyBorder="1" applyAlignment="1">
      <alignment horizontal="center" vertical="top"/>
    </xf>
    <xf numFmtId="0" fontId="8" fillId="4" borderId="4" xfId="0" applyFont="1" applyFill="1" applyBorder="1" applyAlignment="1">
      <alignment horizontal="center"/>
    </xf>
    <xf numFmtId="0" fontId="8" fillId="0" borderId="4" xfId="0" applyFont="1" applyBorder="1" applyAlignment="1">
      <alignment horizontal="left" vertical="top"/>
    </xf>
    <xf numFmtId="0" fontId="13" fillId="0" borderId="6" xfId="0" applyFont="1" applyBorder="1" applyAlignment="1">
      <alignment horizontal="center"/>
    </xf>
    <xf numFmtId="0" fontId="13" fillId="0" borderId="4" xfId="0" applyFont="1" applyBorder="1" applyAlignment="1">
      <alignment horizontal="left" vertical="top"/>
    </xf>
    <xf numFmtId="165" fontId="8" fillId="0" borderId="4" xfId="0" applyNumberFormat="1" applyFont="1" applyBorder="1" applyAlignment="1">
      <alignment horizontal="left"/>
    </xf>
    <xf numFmtId="0" fontId="13" fillId="0" borderId="4" xfId="0" applyFont="1" applyBorder="1" applyAlignment="1">
      <alignment horizontal="left"/>
    </xf>
    <xf numFmtId="0" fontId="15" fillId="0" borderId="4" xfId="0" applyFont="1" applyBorder="1" applyAlignment="1">
      <alignment horizontal="center" vertical="top"/>
    </xf>
    <xf numFmtId="0" fontId="15" fillId="0" borderId="4" xfId="0" applyFont="1" applyBorder="1" applyAlignment="1">
      <alignment horizontal="left" vertical="top"/>
    </xf>
    <xf numFmtId="0" fontId="14" fillId="8" borderId="4" xfId="0" applyFont="1" applyFill="1" applyBorder="1" applyAlignment="1">
      <alignment horizontal="center" vertical="top"/>
    </xf>
    <xf numFmtId="0" fontId="19" fillId="0" borderId="4" xfId="0" applyFont="1" applyBorder="1" applyAlignment="1">
      <alignment horizontal="left" vertical="top"/>
    </xf>
    <xf numFmtId="165" fontId="21" fillId="0" borderId="4" xfId="0" applyNumberFormat="1" applyFont="1" applyBorder="1" applyAlignment="1">
      <alignment horizontal="left" vertical="top"/>
    </xf>
    <xf numFmtId="0" fontId="14" fillId="6" borderId="4" xfId="0" applyFont="1" applyFill="1" applyBorder="1" applyAlignment="1">
      <alignment horizontal="center" vertical="top"/>
    </xf>
    <xf numFmtId="0" fontId="15" fillId="7" borderId="4" xfId="0" applyFont="1" applyFill="1" applyBorder="1" applyAlignment="1">
      <alignment horizontal="left" vertical="top"/>
    </xf>
    <xf numFmtId="0" fontId="14" fillId="9" borderId="4" xfId="0" applyFont="1" applyFill="1" applyBorder="1" applyAlignment="1">
      <alignment horizontal="center" vertical="top"/>
    </xf>
    <xf numFmtId="0" fontId="16" fillId="0" borderId="4" xfId="0" applyFont="1" applyBorder="1" applyAlignment="1">
      <alignment horizontal="left"/>
    </xf>
    <xf numFmtId="0" fontId="17" fillId="0" borderId="4" xfId="0" applyFont="1" applyBorder="1" applyAlignment="1">
      <alignment horizontal="left" vertical="top"/>
    </xf>
    <xf numFmtId="0" fontId="16" fillId="0" borderId="4" xfId="0" applyFont="1" applyBorder="1" applyAlignment="1">
      <alignment horizontal="left" vertical="top"/>
    </xf>
    <xf numFmtId="164" fontId="21" fillId="0" borderId="4" xfId="0" applyNumberFormat="1" applyFont="1" applyBorder="1" applyAlignment="1">
      <alignment horizontal="left" vertical="top"/>
    </xf>
    <xf numFmtId="0" fontId="5" fillId="0" borderId="0" xfId="0" applyFont="1" applyAlignment="1">
      <alignment horizontal="left" vertical="center"/>
    </xf>
    <xf numFmtId="0" fontId="14" fillId="6" borderId="1" xfId="0" applyFont="1" applyFill="1" applyBorder="1" applyAlignment="1">
      <alignment horizontal="center" vertical="top"/>
    </xf>
    <xf numFmtId="0" fontId="5" fillId="0" borderId="4" xfId="0" applyFont="1" applyBorder="1" applyAlignment="1">
      <alignment horizontal="center" vertical="top"/>
    </xf>
    <xf numFmtId="0" fontId="22" fillId="2" borderId="4" xfId="0" applyFont="1" applyFill="1" applyBorder="1" applyAlignment="1">
      <alignment horizontal="center" vertical="top"/>
    </xf>
    <xf numFmtId="0" fontId="16" fillId="4" borderId="4" xfId="0" applyFont="1" applyFill="1" applyBorder="1" applyAlignment="1">
      <alignment horizontal="left" vertical="top"/>
    </xf>
    <xf numFmtId="0" fontId="22" fillId="0" borderId="6" xfId="0" applyFont="1" applyBorder="1" applyAlignment="1">
      <alignment horizontal="left"/>
    </xf>
    <xf numFmtId="0" fontId="16" fillId="4" borderId="9" xfId="0" applyFont="1" applyFill="1" applyBorder="1" applyAlignment="1">
      <alignment horizontal="left"/>
    </xf>
    <xf numFmtId="0" fontId="15" fillId="0" borderId="9" xfId="0" applyFont="1" applyBorder="1" applyAlignment="1">
      <alignment horizontal="center" vertical="top"/>
    </xf>
    <xf numFmtId="0" fontId="22" fillId="3" borderId="4" xfId="0" applyFont="1" applyFill="1" applyBorder="1" applyAlignment="1">
      <alignment horizontal="center" vertical="top"/>
    </xf>
    <xf numFmtId="165" fontId="23" fillId="0" borderId="4" xfId="0" applyNumberFormat="1" applyFont="1" applyBorder="1" applyAlignment="1">
      <alignment horizontal="left" vertical="top"/>
    </xf>
    <xf numFmtId="0" fontId="24" fillId="7" borderId="4" xfId="0" applyFont="1" applyFill="1" applyBorder="1" applyAlignment="1">
      <alignment horizontal="center" vertical="center"/>
    </xf>
    <xf numFmtId="0" fontId="14" fillId="10" borderId="4" xfId="0" applyFont="1" applyFill="1" applyBorder="1" applyAlignment="1">
      <alignment horizontal="center" vertical="top"/>
    </xf>
    <xf numFmtId="0" fontId="8" fillId="4" borderId="4" xfId="0" applyFont="1" applyFill="1" applyBorder="1" applyAlignment="1">
      <alignment horizontal="left" vertical="top"/>
    </xf>
    <xf numFmtId="0" fontId="8" fillId="0" borderId="4" xfId="0" applyFont="1" applyBorder="1" applyAlignment="1">
      <alignment horizontal="right" vertical="top"/>
    </xf>
    <xf numFmtId="0" fontId="13" fillId="0" borderId="4" xfId="0" applyFont="1" applyBorder="1" applyAlignment="1">
      <alignment horizontal="right" vertical="top"/>
    </xf>
    <xf numFmtId="165" fontId="8" fillId="0" borderId="4" xfId="0" applyNumberFormat="1" applyFont="1" applyBorder="1" applyAlignment="1">
      <alignment horizontal="left" vertical="top"/>
    </xf>
    <xf numFmtId="0" fontId="29" fillId="0" borderId="6" xfId="0" applyFont="1" applyBorder="1" applyAlignment="1">
      <alignment horizontal="center"/>
    </xf>
    <xf numFmtId="3" fontId="29" fillId="0" borderId="6" xfId="0" applyNumberFormat="1" applyFont="1" applyBorder="1" applyAlignment="1">
      <alignment horizontal="center"/>
    </xf>
    <xf numFmtId="0" fontId="29" fillId="0" borderId="9" xfId="0" applyFont="1" applyBorder="1" applyAlignment="1">
      <alignment horizontal="left"/>
    </xf>
    <xf numFmtId="0" fontId="13" fillId="0" borderId="10" xfId="0" applyFont="1" applyBorder="1" applyAlignment="1">
      <alignment horizontal="right"/>
    </xf>
    <xf numFmtId="3" fontId="7" fillId="0" borderId="6" xfId="0" applyNumberFormat="1" applyFont="1" applyBorder="1" applyAlignment="1">
      <alignment horizontal="center"/>
    </xf>
    <xf numFmtId="0" fontId="28" fillId="3" borderId="6" xfId="0" applyFont="1" applyFill="1" applyBorder="1" applyAlignment="1">
      <alignment horizontal="center"/>
    </xf>
    <xf numFmtId="0" fontId="5" fillId="4" borderId="9" xfId="0" applyFont="1" applyFill="1" applyBorder="1" applyAlignment="1">
      <alignment horizontal="left" vertical="top"/>
    </xf>
    <xf numFmtId="0" fontId="27" fillId="2" borderId="9" xfId="0" applyFont="1" applyFill="1" applyBorder="1" applyAlignment="1">
      <alignment horizontal="center"/>
    </xf>
    <xf numFmtId="0" fontId="28" fillId="3" borderId="9" xfId="0" applyFont="1" applyFill="1" applyBorder="1" applyAlignment="1">
      <alignment horizontal="center"/>
    </xf>
    <xf numFmtId="0" fontId="2" fillId="0" borderId="2" xfId="0" applyFont="1" applyBorder="1" applyAlignment="1"/>
    <xf numFmtId="0" fontId="2" fillId="0" borderId="10" xfId="0" applyFont="1" applyBorder="1" applyAlignment="1"/>
    <xf numFmtId="0" fontId="2" fillId="0" borderId="11" xfId="0" applyFont="1" applyBorder="1" applyAlignment="1"/>
    <xf numFmtId="0" fontId="2" fillId="0" borderId="1" xfId="0" applyFont="1" applyBorder="1" applyAlignment="1"/>
    <xf numFmtId="0" fontId="2" fillId="0" borderId="12" xfId="0" applyFont="1" applyBorder="1" applyAlignment="1"/>
    <xf numFmtId="0" fontId="0" fillId="0" borderId="0" xfId="0" applyAlignment="1"/>
    <xf numFmtId="0" fontId="2" fillId="0" borderId="14" xfId="0" applyFont="1" applyBorder="1" applyAlignment="1"/>
    <xf numFmtId="0" fontId="11" fillId="0" borderId="13" xfId="0" applyFont="1" applyBorder="1" applyAlignment="1"/>
    <xf numFmtId="0" fontId="12" fillId="0" borderId="0" xfId="0" applyFont="1" applyAlignment="1"/>
    <xf numFmtId="0" fontId="2" fillId="0" borderId="13" xfId="0" applyFont="1" applyBorder="1" applyAlignment="1"/>
    <xf numFmtId="0" fontId="2" fillId="0" borderId="15" xfId="0" applyFont="1" applyBorder="1" applyAlignment="1"/>
    <xf numFmtId="0" fontId="2" fillId="0" borderId="16" xfId="0" applyFont="1" applyBorder="1" applyAlignment="1"/>
    <xf numFmtId="0" fontId="2" fillId="0" borderId="5" xfId="0" applyFont="1" applyBorder="1" applyAlignment="1"/>
    <xf numFmtId="0" fontId="9" fillId="0" borderId="9" xfId="0" applyFont="1" applyBorder="1" applyAlignment="1"/>
    <xf numFmtId="0" fontId="18" fillId="4" borderId="2" xfId="0" applyFont="1" applyFill="1" applyBorder="1" applyAlignment="1"/>
    <xf numFmtId="0" fontId="9" fillId="0" borderId="0" xfId="0" applyFont="1" applyAlignment="1"/>
    <xf numFmtId="0" fontId="2" fillId="0" borderId="17" xfId="0" applyFont="1" applyBorder="1" applyAlignme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jpg"/><Relationship Id="rId1" Type="http://schemas.openxmlformats.org/officeDocument/2006/relationships/image" Target="../media/image25.jpg"/><Relationship Id="rId5" Type="http://schemas.openxmlformats.org/officeDocument/2006/relationships/image" Target="../media/image29.jpg"/><Relationship Id="rId4" Type="http://schemas.openxmlformats.org/officeDocument/2006/relationships/image" Target="../media/image28.jpg"/></Relationships>
</file>

<file path=xl/drawings/_rels/drawing11.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2.jpg"/><Relationship Id="rId1" Type="http://schemas.openxmlformats.org/officeDocument/2006/relationships/image" Target="../media/image30.png"/><Relationship Id="rId5" Type="http://schemas.openxmlformats.org/officeDocument/2006/relationships/image" Target="../media/image29.jpg"/><Relationship Id="rId4" Type="http://schemas.openxmlformats.org/officeDocument/2006/relationships/image" Target="../media/image23.png"/></Relationships>
</file>

<file path=xl/drawings/_rels/drawing12.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34.png"/><Relationship Id="rId7" Type="http://schemas.openxmlformats.org/officeDocument/2006/relationships/image" Target="../media/image38.png"/><Relationship Id="rId12" Type="http://schemas.openxmlformats.org/officeDocument/2006/relationships/image" Target="../media/image21.png"/><Relationship Id="rId2" Type="http://schemas.openxmlformats.org/officeDocument/2006/relationships/image" Target="../media/image33.png"/><Relationship Id="rId1" Type="http://schemas.openxmlformats.org/officeDocument/2006/relationships/image" Target="../media/image32.png"/><Relationship Id="rId6" Type="http://schemas.openxmlformats.org/officeDocument/2006/relationships/image" Target="../media/image37.png"/><Relationship Id="rId11" Type="http://schemas.openxmlformats.org/officeDocument/2006/relationships/image" Target="../media/image41.png"/><Relationship Id="rId5" Type="http://schemas.openxmlformats.org/officeDocument/2006/relationships/image" Target="../media/image36.png"/><Relationship Id="rId10" Type="http://schemas.openxmlformats.org/officeDocument/2006/relationships/image" Target="../media/image40.png"/><Relationship Id="rId4" Type="http://schemas.openxmlformats.org/officeDocument/2006/relationships/image" Target="../media/image35.png"/><Relationship Id="rId9" Type="http://schemas.openxmlformats.org/officeDocument/2006/relationships/image" Target="../media/image2.jpg"/></Relationships>
</file>

<file path=xl/drawings/_rels/drawing1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2.jpg"/><Relationship Id="rId1" Type="http://schemas.openxmlformats.org/officeDocument/2006/relationships/image" Target="../media/image42.png"/><Relationship Id="rId4" Type="http://schemas.openxmlformats.org/officeDocument/2006/relationships/image" Target="../media/image44.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jpg"/><Relationship Id="rId1" Type="http://schemas.openxmlformats.org/officeDocument/2006/relationships/image" Target="../media/image45.png"/></Relationships>
</file>

<file path=xl/drawings/_rels/drawing15.xml.rels><?xml version="1.0" encoding="UTF-8" standalone="yes"?>
<Relationships xmlns="http://schemas.openxmlformats.org/package/2006/relationships"><Relationship Id="rId2" Type="http://schemas.openxmlformats.org/officeDocument/2006/relationships/image" Target="../media/image2.jpg"/><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2.jpg"/><Relationship Id="rId1"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2.jpg"/><Relationship Id="rId1" Type="http://schemas.openxmlformats.org/officeDocument/2006/relationships/image" Target="../media/image6.png"/><Relationship Id="rId4"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2.jp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2.jpg"/><Relationship Id="rId1" Type="http://schemas.openxmlformats.org/officeDocument/2006/relationships/image" Target="../media/image3.png"/><Relationship Id="rId4" Type="http://schemas.openxmlformats.org/officeDocument/2006/relationships/image" Target="../media/image12.png"/></Relationships>
</file>

<file path=xl/drawings/_rels/drawing6.xml.rels><?xml version="1.0" encoding="UTF-8" standalone="yes"?>
<Relationships xmlns="http://schemas.openxmlformats.org/package/2006/relationships"><Relationship Id="rId1" Type="http://schemas.openxmlformats.org/officeDocument/2006/relationships/image" Target="../media/image2.jpg"/></Relationships>
</file>

<file path=xl/drawings/_rels/drawing7.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2.jpg"/><Relationship Id="rId1" Type="http://schemas.openxmlformats.org/officeDocument/2006/relationships/image" Target="../media/image13.png"/><Relationship Id="rId4" Type="http://schemas.openxmlformats.org/officeDocument/2006/relationships/image" Target="../media/image15.png"/></Relationships>
</file>

<file path=xl/drawings/_rels/drawing8.xml.rels><?xml version="1.0" encoding="UTF-8" standalone="yes"?>
<Relationships xmlns="http://schemas.openxmlformats.org/package/2006/relationships"><Relationship Id="rId8" Type="http://schemas.openxmlformats.org/officeDocument/2006/relationships/image" Target="../media/image22.jpg"/><Relationship Id="rId3" Type="http://schemas.openxmlformats.org/officeDocument/2006/relationships/image" Target="../media/image18.png"/><Relationship Id="rId7" Type="http://schemas.openxmlformats.org/officeDocument/2006/relationships/image" Target="../media/image21.png"/><Relationship Id="rId2" Type="http://schemas.openxmlformats.org/officeDocument/2006/relationships/image" Target="../media/image17.png"/><Relationship Id="rId1" Type="http://schemas.openxmlformats.org/officeDocument/2006/relationships/image" Target="../media/image16.png"/><Relationship Id="rId6" Type="http://schemas.openxmlformats.org/officeDocument/2006/relationships/image" Target="../media/image20.jpg"/><Relationship Id="rId5" Type="http://schemas.openxmlformats.org/officeDocument/2006/relationships/image" Target="../media/image2.jpg"/><Relationship Id="rId4" Type="http://schemas.openxmlformats.org/officeDocument/2006/relationships/image" Target="../media/image19.png"/></Relationships>
</file>

<file path=xl/drawings/_rels/drawing9.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jpg"/><Relationship Id="rId1" Type="http://schemas.openxmlformats.org/officeDocument/2006/relationships/image" Target="../media/image23.png"/><Relationship Id="rId5" Type="http://schemas.openxmlformats.org/officeDocument/2006/relationships/image" Target="../media/image26.png"/><Relationship Id="rId4" Type="http://schemas.openxmlformats.org/officeDocument/2006/relationships/image" Target="../media/image25.jpg"/></Relationships>
</file>

<file path=xl/drawings/drawing1.xml><?xml version="1.0" encoding="utf-8"?>
<xdr:wsDr xmlns:xdr="http://schemas.openxmlformats.org/drawingml/2006/spreadsheetDrawing" xmlns:a="http://schemas.openxmlformats.org/drawingml/2006/main">
  <xdr:oneCellAnchor>
    <xdr:from>
      <xdr:col>1</xdr:col>
      <xdr:colOff>0</xdr:colOff>
      <xdr:row>1</xdr:row>
      <xdr:rowOff>0</xdr:rowOff>
    </xdr:from>
    <xdr:ext cx="2762250" cy="581025"/>
    <xdr:pic>
      <xdr:nvPicPr>
        <xdr:cNvPr id="2" name="image4.png" title="Imagen">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0</xdr:colOff>
      <xdr:row>1</xdr:row>
      <xdr:rowOff>0</xdr:rowOff>
    </xdr:from>
    <xdr:ext cx="952500" cy="619125"/>
    <xdr:pic>
      <xdr:nvPicPr>
        <xdr:cNvPr id="3" name="image5.jpg" title="Imagen">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21</xdr:row>
      <xdr:rowOff>0</xdr:rowOff>
    </xdr:from>
    <xdr:ext cx="819150" cy="619125"/>
    <xdr:pic>
      <xdr:nvPicPr>
        <xdr:cNvPr id="4" name="image1.png" title="Imagen">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21</xdr:row>
      <xdr:rowOff>0</xdr:rowOff>
    </xdr:from>
    <xdr:ext cx="952500" cy="619125"/>
    <xdr:pic>
      <xdr:nvPicPr>
        <xdr:cNvPr id="5" name="image5.jpg" title="Imagen">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dr:oneCellAnchor>
    <xdr:from>
      <xdr:col>1</xdr:col>
      <xdr:colOff>0</xdr:colOff>
      <xdr:row>2</xdr:row>
      <xdr:rowOff>0</xdr:rowOff>
    </xdr:from>
    <xdr:ext cx="962025" cy="533400"/>
    <xdr:pic>
      <xdr:nvPicPr>
        <xdr:cNvPr id="2" name="image33.jpg">
          <a:extLst>
            <a:ext uri="{FF2B5EF4-FFF2-40B4-BE49-F238E27FC236}">
              <a16:creationId xmlns:a16="http://schemas.microsoft.com/office/drawing/2014/main" id="{00000000-0008-0000-0A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6</xdr:col>
      <xdr:colOff>0</xdr:colOff>
      <xdr:row>2</xdr:row>
      <xdr:rowOff>0</xdr:rowOff>
    </xdr:from>
    <xdr:ext cx="962025" cy="619125"/>
    <xdr:pic>
      <xdr:nvPicPr>
        <xdr:cNvPr id="3" name="image6.jpg">
          <a:extLst>
            <a:ext uri="{FF2B5EF4-FFF2-40B4-BE49-F238E27FC236}">
              <a16:creationId xmlns:a16="http://schemas.microsoft.com/office/drawing/2014/main" id="{00000000-0008-0000-0A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8</xdr:row>
      <xdr:rowOff>0</xdr:rowOff>
    </xdr:from>
    <xdr:ext cx="238125" cy="200025"/>
    <xdr:pic>
      <xdr:nvPicPr>
        <xdr:cNvPr id="4" name="image27.png">
          <a:extLst>
            <a:ext uri="{FF2B5EF4-FFF2-40B4-BE49-F238E27FC236}">
              <a16:creationId xmlns:a16="http://schemas.microsoft.com/office/drawing/2014/main" id="{00000000-0008-0000-0A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20</xdr:row>
      <xdr:rowOff>0</xdr:rowOff>
    </xdr:from>
    <xdr:ext cx="800100" cy="800100"/>
    <xdr:pic>
      <xdr:nvPicPr>
        <xdr:cNvPr id="5" name="image35.jpg">
          <a:extLst>
            <a:ext uri="{FF2B5EF4-FFF2-40B4-BE49-F238E27FC236}">
              <a16:creationId xmlns:a16="http://schemas.microsoft.com/office/drawing/2014/main" id="{00000000-0008-0000-0A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6</xdr:col>
      <xdr:colOff>0</xdr:colOff>
      <xdr:row>20</xdr:row>
      <xdr:rowOff>0</xdr:rowOff>
    </xdr:from>
    <xdr:ext cx="962025" cy="619125"/>
    <xdr:pic>
      <xdr:nvPicPr>
        <xdr:cNvPr id="6" name="image6.jpg">
          <a:extLst>
            <a:ext uri="{FF2B5EF4-FFF2-40B4-BE49-F238E27FC236}">
              <a16:creationId xmlns:a16="http://schemas.microsoft.com/office/drawing/2014/main" id="{00000000-0008-0000-0A00-00000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26</xdr:row>
      <xdr:rowOff>0</xdr:rowOff>
    </xdr:from>
    <xdr:ext cx="238125" cy="200025"/>
    <xdr:pic>
      <xdr:nvPicPr>
        <xdr:cNvPr id="7" name="image31.png">
          <a:extLst>
            <a:ext uri="{FF2B5EF4-FFF2-40B4-BE49-F238E27FC236}">
              <a16:creationId xmlns:a16="http://schemas.microsoft.com/office/drawing/2014/main" id="{00000000-0008-0000-0A00-000007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41</xdr:row>
      <xdr:rowOff>0</xdr:rowOff>
    </xdr:from>
    <xdr:ext cx="962025" cy="533400"/>
    <xdr:pic>
      <xdr:nvPicPr>
        <xdr:cNvPr id="8" name="image38.jpg">
          <a:extLst>
            <a:ext uri="{FF2B5EF4-FFF2-40B4-BE49-F238E27FC236}">
              <a16:creationId xmlns:a16="http://schemas.microsoft.com/office/drawing/2014/main" id="{00000000-0008-0000-0A00-00000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6</xdr:col>
      <xdr:colOff>0</xdr:colOff>
      <xdr:row>41</xdr:row>
      <xdr:rowOff>0</xdr:rowOff>
    </xdr:from>
    <xdr:ext cx="962025" cy="619125"/>
    <xdr:pic>
      <xdr:nvPicPr>
        <xdr:cNvPr id="9" name="image6.jpg">
          <a:extLst>
            <a:ext uri="{FF2B5EF4-FFF2-40B4-BE49-F238E27FC236}">
              <a16:creationId xmlns:a16="http://schemas.microsoft.com/office/drawing/2014/main" id="{00000000-0008-0000-0A00-000009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47</xdr:row>
      <xdr:rowOff>0</xdr:rowOff>
    </xdr:from>
    <xdr:ext cx="238125" cy="200025"/>
    <xdr:pic>
      <xdr:nvPicPr>
        <xdr:cNvPr id="10" name="image30.png">
          <a:extLst>
            <a:ext uri="{FF2B5EF4-FFF2-40B4-BE49-F238E27FC236}">
              <a16:creationId xmlns:a16="http://schemas.microsoft.com/office/drawing/2014/main" id="{00000000-0008-0000-0A00-00000A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dr:oneCellAnchor>
    <xdr:from>
      <xdr:col>1</xdr:col>
      <xdr:colOff>0</xdr:colOff>
      <xdr:row>4</xdr:row>
      <xdr:rowOff>0</xdr:rowOff>
    </xdr:from>
    <xdr:ext cx="1771650" cy="790575"/>
    <xdr:pic>
      <xdr:nvPicPr>
        <xdr:cNvPr id="2" name="image22.png">
          <a:extLst>
            <a:ext uri="{FF2B5EF4-FFF2-40B4-BE49-F238E27FC236}">
              <a16:creationId xmlns:a16="http://schemas.microsoft.com/office/drawing/2014/main" id="{00000000-0008-0000-0B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6</xdr:col>
      <xdr:colOff>0</xdr:colOff>
      <xdr:row>4</xdr:row>
      <xdr:rowOff>0</xdr:rowOff>
    </xdr:from>
    <xdr:ext cx="962025" cy="619125"/>
    <xdr:pic>
      <xdr:nvPicPr>
        <xdr:cNvPr id="3" name="image6.jpg">
          <a:extLst>
            <a:ext uri="{FF2B5EF4-FFF2-40B4-BE49-F238E27FC236}">
              <a16:creationId xmlns:a16="http://schemas.microsoft.com/office/drawing/2014/main" id="{00000000-0008-0000-0B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10</xdr:row>
      <xdr:rowOff>0</xdr:rowOff>
    </xdr:from>
    <xdr:ext cx="152400" cy="200025"/>
    <xdr:pic>
      <xdr:nvPicPr>
        <xdr:cNvPr id="4" name="image40.png">
          <a:extLst>
            <a:ext uri="{FF2B5EF4-FFF2-40B4-BE49-F238E27FC236}">
              <a16:creationId xmlns:a16="http://schemas.microsoft.com/office/drawing/2014/main" id="{00000000-0008-0000-0B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22</xdr:row>
      <xdr:rowOff>0</xdr:rowOff>
    </xdr:from>
    <xdr:ext cx="1581150" cy="981075"/>
    <xdr:pic>
      <xdr:nvPicPr>
        <xdr:cNvPr id="5" name="image28.png">
          <a:extLst>
            <a:ext uri="{FF2B5EF4-FFF2-40B4-BE49-F238E27FC236}">
              <a16:creationId xmlns:a16="http://schemas.microsoft.com/office/drawing/2014/main" id="{00000000-0008-0000-0B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6</xdr:col>
      <xdr:colOff>0</xdr:colOff>
      <xdr:row>22</xdr:row>
      <xdr:rowOff>0</xdr:rowOff>
    </xdr:from>
    <xdr:ext cx="962025" cy="619125"/>
    <xdr:pic>
      <xdr:nvPicPr>
        <xdr:cNvPr id="6" name="image6.jpg">
          <a:extLst>
            <a:ext uri="{FF2B5EF4-FFF2-40B4-BE49-F238E27FC236}">
              <a16:creationId xmlns:a16="http://schemas.microsoft.com/office/drawing/2014/main" id="{00000000-0008-0000-0B00-00000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28</xdr:row>
      <xdr:rowOff>0</xdr:rowOff>
    </xdr:from>
    <xdr:ext cx="152400" cy="200025"/>
    <xdr:pic>
      <xdr:nvPicPr>
        <xdr:cNvPr id="7" name="image40.png">
          <a:extLst>
            <a:ext uri="{FF2B5EF4-FFF2-40B4-BE49-F238E27FC236}">
              <a16:creationId xmlns:a16="http://schemas.microsoft.com/office/drawing/2014/main" id="{00000000-0008-0000-0B00-000007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40</xdr:row>
      <xdr:rowOff>0</xdr:rowOff>
    </xdr:from>
    <xdr:ext cx="1809750" cy="1019175"/>
    <xdr:pic>
      <xdr:nvPicPr>
        <xdr:cNvPr id="8" name="image53.jpg">
          <a:extLst>
            <a:ext uri="{FF2B5EF4-FFF2-40B4-BE49-F238E27FC236}">
              <a16:creationId xmlns:a16="http://schemas.microsoft.com/office/drawing/2014/main" id="{00000000-0008-0000-0B00-00000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6</xdr:col>
      <xdr:colOff>0</xdr:colOff>
      <xdr:row>40</xdr:row>
      <xdr:rowOff>0</xdr:rowOff>
    </xdr:from>
    <xdr:ext cx="962025" cy="619125"/>
    <xdr:pic>
      <xdr:nvPicPr>
        <xdr:cNvPr id="9" name="image6.jpg">
          <a:extLst>
            <a:ext uri="{FF2B5EF4-FFF2-40B4-BE49-F238E27FC236}">
              <a16:creationId xmlns:a16="http://schemas.microsoft.com/office/drawing/2014/main" id="{00000000-0008-0000-0B00-000009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46</xdr:row>
      <xdr:rowOff>0</xdr:rowOff>
    </xdr:from>
    <xdr:ext cx="152400" cy="200025"/>
    <xdr:pic>
      <xdr:nvPicPr>
        <xdr:cNvPr id="10" name="image40.png">
          <a:extLst>
            <a:ext uri="{FF2B5EF4-FFF2-40B4-BE49-F238E27FC236}">
              <a16:creationId xmlns:a16="http://schemas.microsoft.com/office/drawing/2014/main" id="{00000000-0008-0000-0B00-00000A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7</xdr:col>
      <xdr:colOff>933450</xdr:colOff>
      <xdr:row>38</xdr:row>
      <xdr:rowOff>209550</xdr:rowOff>
    </xdr:from>
    <xdr:ext cx="1990725" cy="1914525"/>
    <xdr:pic>
      <xdr:nvPicPr>
        <xdr:cNvPr id="2" name="image47.png" title="Imagen">
          <a:extLst>
            <a:ext uri="{FF2B5EF4-FFF2-40B4-BE49-F238E27FC236}">
              <a16:creationId xmlns:a16="http://schemas.microsoft.com/office/drawing/2014/main" id="{00000000-0008-0000-0C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962025</xdr:colOff>
      <xdr:row>69</xdr:row>
      <xdr:rowOff>219075</xdr:rowOff>
    </xdr:from>
    <xdr:ext cx="1914525" cy="2047875"/>
    <xdr:pic>
      <xdr:nvPicPr>
        <xdr:cNvPr id="3" name="image32.png" title="Imagen">
          <a:extLst>
            <a:ext uri="{FF2B5EF4-FFF2-40B4-BE49-F238E27FC236}">
              <a16:creationId xmlns:a16="http://schemas.microsoft.com/office/drawing/2014/main" id="{00000000-0008-0000-0C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7</xdr:col>
      <xdr:colOff>952500</xdr:colOff>
      <xdr:row>69</xdr:row>
      <xdr:rowOff>219075</xdr:rowOff>
    </xdr:from>
    <xdr:ext cx="1943100" cy="2047875"/>
    <xdr:pic>
      <xdr:nvPicPr>
        <xdr:cNvPr id="4" name="image36.png" title="Imagen">
          <a:extLst>
            <a:ext uri="{FF2B5EF4-FFF2-40B4-BE49-F238E27FC236}">
              <a16:creationId xmlns:a16="http://schemas.microsoft.com/office/drawing/2014/main" id="{00000000-0008-0000-0C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962025</xdr:colOff>
      <xdr:row>69</xdr:row>
      <xdr:rowOff>219075</xdr:rowOff>
    </xdr:from>
    <xdr:ext cx="1914525" cy="2047875"/>
    <xdr:pic>
      <xdr:nvPicPr>
        <xdr:cNvPr id="5" name="image42.png" title="Imagen">
          <a:extLst>
            <a:ext uri="{FF2B5EF4-FFF2-40B4-BE49-F238E27FC236}">
              <a16:creationId xmlns:a16="http://schemas.microsoft.com/office/drawing/2014/main" id="{00000000-0008-0000-0C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7</xdr:col>
      <xdr:colOff>752475</xdr:colOff>
      <xdr:row>69</xdr:row>
      <xdr:rowOff>219075</xdr:rowOff>
    </xdr:from>
    <xdr:ext cx="2257425" cy="2047875"/>
    <xdr:pic>
      <xdr:nvPicPr>
        <xdr:cNvPr id="6" name="image39.png" title="Imagen">
          <a:extLst>
            <a:ext uri="{FF2B5EF4-FFF2-40B4-BE49-F238E27FC236}">
              <a16:creationId xmlns:a16="http://schemas.microsoft.com/office/drawing/2014/main" id="{00000000-0008-0000-0C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5</xdr:col>
      <xdr:colOff>962025</xdr:colOff>
      <xdr:row>38</xdr:row>
      <xdr:rowOff>209550</xdr:rowOff>
    </xdr:from>
    <xdr:ext cx="1990725" cy="1914525"/>
    <xdr:pic>
      <xdr:nvPicPr>
        <xdr:cNvPr id="7" name="image42.png" title="Imagen">
          <a:extLst>
            <a:ext uri="{FF2B5EF4-FFF2-40B4-BE49-F238E27FC236}">
              <a16:creationId xmlns:a16="http://schemas.microsoft.com/office/drawing/2014/main" id="{00000000-0008-0000-0C00-00000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7</xdr:col>
      <xdr:colOff>895350</xdr:colOff>
      <xdr:row>38</xdr:row>
      <xdr:rowOff>209550</xdr:rowOff>
    </xdr:from>
    <xdr:ext cx="2114550" cy="1914525"/>
    <xdr:pic>
      <xdr:nvPicPr>
        <xdr:cNvPr id="8" name="image41.png" title="Imagen">
          <a:extLst>
            <a:ext uri="{FF2B5EF4-FFF2-40B4-BE49-F238E27FC236}">
              <a16:creationId xmlns:a16="http://schemas.microsoft.com/office/drawing/2014/main" id="{00000000-0008-0000-0C00-000008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962025</xdr:colOff>
      <xdr:row>4</xdr:row>
      <xdr:rowOff>219075</xdr:rowOff>
    </xdr:from>
    <xdr:ext cx="1914525" cy="1838325"/>
    <xdr:pic>
      <xdr:nvPicPr>
        <xdr:cNvPr id="9" name="image42.png" title="Imagen">
          <a:extLst>
            <a:ext uri="{FF2B5EF4-FFF2-40B4-BE49-F238E27FC236}">
              <a16:creationId xmlns:a16="http://schemas.microsoft.com/office/drawing/2014/main" id="{00000000-0008-0000-0C00-000009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7</xdr:col>
      <xdr:colOff>952500</xdr:colOff>
      <xdr:row>4</xdr:row>
      <xdr:rowOff>219075</xdr:rowOff>
    </xdr:from>
    <xdr:ext cx="2057400" cy="1838325"/>
    <xdr:pic>
      <xdr:nvPicPr>
        <xdr:cNvPr id="10" name="image46.png" title="Imagen">
          <a:extLst>
            <a:ext uri="{FF2B5EF4-FFF2-40B4-BE49-F238E27FC236}">
              <a16:creationId xmlns:a16="http://schemas.microsoft.com/office/drawing/2014/main" id="{00000000-0008-0000-0C00-00000A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3</xdr:col>
      <xdr:colOff>0</xdr:colOff>
      <xdr:row>2</xdr:row>
      <xdr:rowOff>0</xdr:rowOff>
    </xdr:from>
    <xdr:ext cx="1238250" cy="628650"/>
    <xdr:pic>
      <xdr:nvPicPr>
        <xdr:cNvPr id="11" name="image48.png" title="Imagen">
          <a:extLst>
            <a:ext uri="{FF2B5EF4-FFF2-40B4-BE49-F238E27FC236}">
              <a16:creationId xmlns:a16="http://schemas.microsoft.com/office/drawing/2014/main" id="{00000000-0008-0000-0C00-00000B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8</xdr:col>
      <xdr:colOff>0</xdr:colOff>
      <xdr:row>2</xdr:row>
      <xdr:rowOff>0</xdr:rowOff>
    </xdr:from>
    <xdr:ext cx="962025" cy="619125"/>
    <xdr:pic>
      <xdr:nvPicPr>
        <xdr:cNvPr id="12" name="image5.jpg" title="Imagen">
          <a:extLst>
            <a:ext uri="{FF2B5EF4-FFF2-40B4-BE49-F238E27FC236}">
              <a16:creationId xmlns:a16="http://schemas.microsoft.com/office/drawing/2014/main" id="{00000000-0008-0000-0C00-00000C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6</xdr:col>
      <xdr:colOff>0</xdr:colOff>
      <xdr:row>5</xdr:row>
      <xdr:rowOff>0</xdr:rowOff>
    </xdr:from>
    <xdr:ext cx="962025" cy="866775"/>
    <xdr:pic>
      <xdr:nvPicPr>
        <xdr:cNvPr id="13" name="image45.png" title="Imagen">
          <a:extLst>
            <a:ext uri="{FF2B5EF4-FFF2-40B4-BE49-F238E27FC236}">
              <a16:creationId xmlns:a16="http://schemas.microsoft.com/office/drawing/2014/main" id="{00000000-0008-0000-0C00-00000D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8</xdr:col>
      <xdr:colOff>0</xdr:colOff>
      <xdr:row>5</xdr:row>
      <xdr:rowOff>0</xdr:rowOff>
    </xdr:from>
    <xdr:ext cx="962025" cy="838200"/>
    <xdr:pic>
      <xdr:nvPicPr>
        <xdr:cNvPr id="14" name="image43.png" title="Imagen">
          <a:extLst>
            <a:ext uri="{FF2B5EF4-FFF2-40B4-BE49-F238E27FC236}">
              <a16:creationId xmlns:a16="http://schemas.microsoft.com/office/drawing/2014/main" id="{00000000-0008-0000-0C00-00000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3</xdr:col>
      <xdr:colOff>0</xdr:colOff>
      <xdr:row>34</xdr:row>
      <xdr:rowOff>0</xdr:rowOff>
    </xdr:from>
    <xdr:ext cx="885825" cy="447675"/>
    <xdr:pic>
      <xdr:nvPicPr>
        <xdr:cNvPr id="15" name="image48.png" title="Imagen">
          <a:extLst>
            <a:ext uri="{FF2B5EF4-FFF2-40B4-BE49-F238E27FC236}">
              <a16:creationId xmlns:a16="http://schemas.microsoft.com/office/drawing/2014/main" id="{00000000-0008-0000-0C00-00000F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7</xdr:col>
      <xdr:colOff>0</xdr:colOff>
      <xdr:row>34</xdr:row>
      <xdr:rowOff>0</xdr:rowOff>
    </xdr:from>
    <xdr:ext cx="485775" cy="447675"/>
    <xdr:pic>
      <xdr:nvPicPr>
        <xdr:cNvPr id="16" name="image37.png">
          <a:extLst>
            <a:ext uri="{FF2B5EF4-FFF2-40B4-BE49-F238E27FC236}">
              <a16:creationId xmlns:a16="http://schemas.microsoft.com/office/drawing/2014/main" id="{00000000-0008-0000-0C00-000010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3</xdr:col>
      <xdr:colOff>0</xdr:colOff>
      <xdr:row>67</xdr:row>
      <xdr:rowOff>0</xdr:rowOff>
    </xdr:from>
    <xdr:ext cx="1295400" cy="657225"/>
    <xdr:pic>
      <xdr:nvPicPr>
        <xdr:cNvPr id="17" name="image48.png" title="Imagen">
          <a:extLst>
            <a:ext uri="{FF2B5EF4-FFF2-40B4-BE49-F238E27FC236}">
              <a16:creationId xmlns:a16="http://schemas.microsoft.com/office/drawing/2014/main" id="{00000000-0008-0000-0C00-000011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8</xdr:col>
      <xdr:colOff>0</xdr:colOff>
      <xdr:row>67</xdr:row>
      <xdr:rowOff>0</xdr:rowOff>
    </xdr:from>
    <xdr:ext cx="962025" cy="619125"/>
    <xdr:pic>
      <xdr:nvPicPr>
        <xdr:cNvPr id="18" name="image5.jpg" title="Imagen">
          <a:extLst>
            <a:ext uri="{FF2B5EF4-FFF2-40B4-BE49-F238E27FC236}">
              <a16:creationId xmlns:a16="http://schemas.microsoft.com/office/drawing/2014/main" id="{00000000-0008-0000-0C00-000012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dr:oneCellAnchor>
    <xdr:from>
      <xdr:col>1</xdr:col>
      <xdr:colOff>0</xdr:colOff>
      <xdr:row>3</xdr:row>
      <xdr:rowOff>0</xdr:rowOff>
    </xdr:from>
    <xdr:ext cx="571500" cy="419100"/>
    <xdr:pic>
      <xdr:nvPicPr>
        <xdr:cNvPr id="2" name="image44.png">
          <a:extLst>
            <a:ext uri="{FF2B5EF4-FFF2-40B4-BE49-F238E27FC236}">
              <a16:creationId xmlns:a16="http://schemas.microsoft.com/office/drawing/2014/main" id="{00000000-0008-0000-0D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6</xdr:col>
      <xdr:colOff>0</xdr:colOff>
      <xdr:row>3</xdr:row>
      <xdr:rowOff>0</xdr:rowOff>
    </xdr:from>
    <xdr:ext cx="647700" cy="419100"/>
    <xdr:pic>
      <xdr:nvPicPr>
        <xdr:cNvPr id="3" name="image5.jpg" title="Imagen">
          <a:extLst>
            <a:ext uri="{FF2B5EF4-FFF2-40B4-BE49-F238E27FC236}">
              <a16:creationId xmlns:a16="http://schemas.microsoft.com/office/drawing/2014/main" id="{00000000-0008-0000-0D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17</xdr:row>
      <xdr:rowOff>0</xdr:rowOff>
    </xdr:from>
    <xdr:ext cx="714375" cy="409575"/>
    <xdr:pic>
      <xdr:nvPicPr>
        <xdr:cNvPr id="4" name="image50.png">
          <a:extLst>
            <a:ext uri="{FF2B5EF4-FFF2-40B4-BE49-F238E27FC236}">
              <a16:creationId xmlns:a16="http://schemas.microsoft.com/office/drawing/2014/main" id="{00000000-0008-0000-0D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6</xdr:col>
      <xdr:colOff>0</xdr:colOff>
      <xdr:row>17</xdr:row>
      <xdr:rowOff>0</xdr:rowOff>
    </xdr:from>
    <xdr:ext cx="647700" cy="419100"/>
    <xdr:pic>
      <xdr:nvPicPr>
        <xdr:cNvPr id="5" name="image5.jpg" title="Imagen">
          <a:extLst>
            <a:ext uri="{FF2B5EF4-FFF2-40B4-BE49-F238E27FC236}">
              <a16:creationId xmlns:a16="http://schemas.microsoft.com/office/drawing/2014/main" id="{00000000-0008-0000-0D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31</xdr:row>
      <xdr:rowOff>0</xdr:rowOff>
    </xdr:from>
    <xdr:ext cx="276225" cy="200025"/>
    <xdr:pic>
      <xdr:nvPicPr>
        <xdr:cNvPr id="6" name="image49.png">
          <a:extLst>
            <a:ext uri="{FF2B5EF4-FFF2-40B4-BE49-F238E27FC236}">
              <a16:creationId xmlns:a16="http://schemas.microsoft.com/office/drawing/2014/main" id="{00000000-0008-0000-0D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6</xdr:col>
      <xdr:colOff>0</xdr:colOff>
      <xdr:row>31</xdr:row>
      <xdr:rowOff>0</xdr:rowOff>
    </xdr:from>
    <xdr:ext cx="304800" cy="200025"/>
    <xdr:pic>
      <xdr:nvPicPr>
        <xdr:cNvPr id="7" name="image5.jpg" title="Imagen">
          <a:extLst>
            <a:ext uri="{FF2B5EF4-FFF2-40B4-BE49-F238E27FC236}">
              <a16:creationId xmlns:a16="http://schemas.microsoft.com/office/drawing/2014/main" id="{00000000-0008-0000-0D00-00000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dr:oneCellAnchor>
    <xdr:from>
      <xdr:col>1</xdr:col>
      <xdr:colOff>0</xdr:colOff>
      <xdr:row>3</xdr:row>
      <xdr:rowOff>0</xdr:rowOff>
    </xdr:from>
    <xdr:ext cx="876300" cy="428625"/>
    <xdr:pic>
      <xdr:nvPicPr>
        <xdr:cNvPr id="2" name="image52.png">
          <a:extLst>
            <a:ext uri="{FF2B5EF4-FFF2-40B4-BE49-F238E27FC236}">
              <a16:creationId xmlns:a16="http://schemas.microsoft.com/office/drawing/2014/main" id="{00000000-0008-0000-0E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6</xdr:col>
      <xdr:colOff>0</xdr:colOff>
      <xdr:row>3</xdr:row>
      <xdr:rowOff>0</xdr:rowOff>
    </xdr:from>
    <xdr:ext cx="657225" cy="428625"/>
    <xdr:pic>
      <xdr:nvPicPr>
        <xdr:cNvPr id="3" name="image5.jpg" title="Imagen">
          <a:extLst>
            <a:ext uri="{FF2B5EF4-FFF2-40B4-BE49-F238E27FC236}">
              <a16:creationId xmlns:a16="http://schemas.microsoft.com/office/drawing/2014/main" id="{00000000-0008-0000-0E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dr:oneCellAnchor>
    <xdr:from>
      <xdr:col>1</xdr:col>
      <xdr:colOff>0</xdr:colOff>
      <xdr:row>3</xdr:row>
      <xdr:rowOff>0</xdr:rowOff>
    </xdr:from>
    <xdr:ext cx="1000125" cy="409575"/>
    <xdr:pic>
      <xdr:nvPicPr>
        <xdr:cNvPr id="2" name="image51.png">
          <a:extLst>
            <a:ext uri="{FF2B5EF4-FFF2-40B4-BE49-F238E27FC236}">
              <a16:creationId xmlns:a16="http://schemas.microsoft.com/office/drawing/2014/main" id="{00000000-0008-0000-0F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6</xdr:col>
      <xdr:colOff>0</xdr:colOff>
      <xdr:row>3</xdr:row>
      <xdr:rowOff>0</xdr:rowOff>
    </xdr:from>
    <xdr:ext cx="628650" cy="409575"/>
    <xdr:pic>
      <xdr:nvPicPr>
        <xdr:cNvPr id="3" name="image5.jpg" title="Imagen">
          <a:extLst>
            <a:ext uri="{FF2B5EF4-FFF2-40B4-BE49-F238E27FC236}">
              <a16:creationId xmlns:a16="http://schemas.microsoft.com/office/drawing/2014/main" id="{00000000-0008-0000-0F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0</xdr:colOff>
      <xdr:row>1</xdr:row>
      <xdr:rowOff>0</xdr:rowOff>
    </xdr:from>
    <xdr:ext cx="962025" cy="200025"/>
    <xdr:pic>
      <xdr:nvPicPr>
        <xdr:cNvPr id="2" name="image4.png" title="Imagen">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0</xdr:colOff>
      <xdr:row>1</xdr:row>
      <xdr:rowOff>0</xdr:rowOff>
    </xdr:from>
    <xdr:ext cx="962025" cy="619125"/>
    <xdr:pic>
      <xdr:nvPicPr>
        <xdr:cNvPr id="3" name="image5.jpg" title="Imagen">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24</xdr:row>
      <xdr:rowOff>0</xdr:rowOff>
    </xdr:from>
    <xdr:ext cx="962025" cy="314325"/>
    <xdr:pic>
      <xdr:nvPicPr>
        <xdr:cNvPr id="4" name="image11.png" title="Imagen">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24</xdr:row>
      <xdr:rowOff>0</xdr:rowOff>
    </xdr:from>
    <xdr:ext cx="962025" cy="619125"/>
    <xdr:pic>
      <xdr:nvPicPr>
        <xdr:cNvPr id="5" name="image5.jpg" title="Imagen">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47</xdr:row>
      <xdr:rowOff>0</xdr:rowOff>
    </xdr:from>
    <xdr:ext cx="962025" cy="257175"/>
    <xdr:pic>
      <xdr:nvPicPr>
        <xdr:cNvPr id="6" name="image20.png" title="Imagen">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0</xdr:colOff>
      <xdr:row>47</xdr:row>
      <xdr:rowOff>0</xdr:rowOff>
    </xdr:from>
    <xdr:ext cx="962025" cy="619125"/>
    <xdr:pic>
      <xdr:nvPicPr>
        <xdr:cNvPr id="7" name="image5.jpg" title="Imagen">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xdr:col>
      <xdr:colOff>0</xdr:colOff>
      <xdr:row>2</xdr:row>
      <xdr:rowOff>0</xdr:rowOff>
    </xdr:from>
    <xdr:ext cx="962025" cy="180975"/>
    <xdr:pic>
      <xdr:nvPicPr>
        <xdr:cNvPr id="2" name="image2.png" title="Imagen">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0</xdr:colOff>
      <xdr:row>2</xdr:row>
      <xdr:rowOff>0</xdr:rowOff>
    </xdr:from>
    <xdr:ext cx="923925" cy="600075"/>
    <xdr:pic>
      <xdr:nvPicPr>
        <xdr:cNvPr id="3" name="image5.jpg" title="Imagen">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23</xdr:row>
      <xdr:rowOff>0</xdr:rowOff>
    </xdr:from>
    <xdr:ext cx="962025" cy="152400"/>
    <xdr:pic>
      <xdr:nvPicPr>
        <xdr:cNvPr id="4" name="image8.png" title="Imagen">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23</xdr:row>
      <xdr:rowOff>0</xdr:rowOff>
    </xdr:from>
    <xdr:ext cx="962025" cy="619125"/>
    <xdr:pic>
      <xdr:nvPicPr>
        <xdr:cNvPr id="5" name="image5.jpg" title="Imagen">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44</xdr:row>
      <xdr:rowOff>0</xdr:rowOff>
    </xdr:from>
    <xdr:ext cx="962025" cy="114300"/>
    <xdr:pic>
      <xdr:nvPicPr>
        <xdr:cNvPr id="6" name="image15.png" title="Imagen">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0</xdr:colOff>
      <xdr:row>44</xdr:row>
      <xdr:rowOff>0</xdr:rowOff>
    </xdr:from>
    <xdr:ext cx="952500" cy="619125"/>
    <xdr:pic>
      <xdr:nvPicPr>
        <xdr:cNvPr id="7" name="image5.jpg" title="Imagen">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xdr:col>
      <xdr:colOff>0</xdr:colOff>
      <xdr:row>3</xdr:row>
      <xdr:rowOff>0</xdr:rowOff>
    </xdr:from>
    <xdr:ext cx="962025" cy="238125"/>
    <xdr:pic>
      <xdr:nvPicPr>
        <xdr:cNvPr id="2" name="image18.png" title="Imagen">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0</xdr:colOff>
      <xdr:row>3</xdr:row>
      <xdr:rowOff>0</xdr:rowOff>
    </xdr:from>
    <xdr:ext cx="895350" cy="581025"/>
    <xdr:pic>
      <xdr:nvPicPr>
        <xdr:cNvPr id="3" name="image5.jpg" title="Imagen">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26</xdr:row>
      <xdr:rowOff>0</xdr:rowOff>
    </xdr:from>
    <xdr:ext cx="962025" cy="228600"/>
    <xdr:pic>
      <xdr:nvPicPr>
        <xdr:cNvPr id="4" name="image3.png" title="Imagen">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26</xdr:row>
      <xdr:rowOff>0</xdr:rowOff>
    </xdr:from>
    <xdr:ext cx="962025" cy="619125"/>
    <xdr:pic>
      <xdr:nvPicPr>
        <xdr:cNvPr id="5" name="image5.jpg" title="Imagen">
          <a:extLst>
            <a:ext uri="{FF2B5EF4-FFF2-40B4-BE49-F238E27FC236}">
              <a16:creationId xmlns:a16="http://schemas.microsoft.com/office/drawing/2014/main" id="{00000000-0008-0000-04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1</xdr:col>
      <xdr:colOff>0</xdr:colOff>
      <xdr:row>1</xdr:row>
      <xdr:rowOff>0</xdr:rowOff>
    </xdr:from>
    <xdr:ext cx="857250" cy="647700"/>
    <xdr:pic>
      <xdr:nvPicPr>
        <xdr:cNvPr id="2" name="image1.png" title="Imagen">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0</xdr:colOff>
      <xdr:row>1</xdr:row>
      <xdr:rowOff>0</xdr:rowOff>
    </xdr:from>
    <xdr:ext cx="962025" cy="619125"/>
    <xdr:pic>
      <xdr:nvPicPr>
        <xdr:cNvPr id="3" name="image5.jpg" title="Imagen">
          <a:extLst>
            <a:ext uri="{FF2B5EF4-FFF2-40B4-BE49-F238E27FC236}">
              <a16:creationId xmlns:a16="http://schemas.microsoft.com/office/drawing/2014/main" id="{00000000-0008-0000-05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24</xdr:row>
      <xdr:rowOff>0</xdr:rowOff>
    </xdr:from>
    <xdr:ext cx="962025" cy="200025"/>
    <xdr:pic>
      <xdr:nvPicPr>
        <xdr:cNvPr id="4" name="image10.png" title="Imagen">
          <a:extLst>
            <a:ext uri="{FF2B5EF4-FFF2-40B4-BE49-F238E27FC236}">
              <a16:creationId xmlns:a16="http://schemas.microsoft.com/office/drawing/2014/main" id="{00000000-0008-0000-05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24</xdr:row>
      <xdr:rowOff>0</xdr:rowOff>
    </xdr:from>
    <xdr:ext cx="962025" cy="619125"/>
    <xdr:pic>
      <xdr:nvPicPr>
        <xdr:cNvPr id="5" name="image5.jpg" title="Imagen">
          <a:extLst>
            <a:ext uri="{FF2B5EF4-FFF2-40B4-BE49-F238E27FC236}">
              <a16:creationId xmlns:a16="http://schemas.microsoft.com/office/drawing/2014/main" id="{00000000-0008-0000-05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47</xdr:row>
      <xdr:rowOff>0</xdr:rowOff>
    </xdr:from>
    <xdr:ext cx="962025" cy="266700"/>
    <xdr:pic>
      <xdr:nvPicPr>
        <xdr:cNvPr id="6" name="image7.png" title="Imagen">
          <a:extLst>
            <a:ext uri="{FF2B5EF4-FFF2-40B4-BE49-F238E27FC236}">
              <a16:creationId xmlns:a16="http://schemas.microsoft.com/office/drawing/2014/main" id="{00000000-0008-0000-05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0</xdr:colOff>
      <xdr:row>47</xdr:row>
      <xdr:rowOff>0</xdr:rowOff>
    </xdr:from>
    <xdr:ext cx="962025" cy="619125"/>
    <xdr:pic>
      <xdr:nvPicPr>
        <xdr:cNvPr id="7" name="image5.jpg" title="Imagen">
          <a:extLst>
            <a:ext uri="{FF2B5EF4-FFF2-40B4-BE49-F238E27FC236}">
              <a16:creationId xmlns:a16="http://schemas.microsoft.com/office/drawing/2014/main" id="{00000000-0008-0000-0500-00000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6</xdr:col>
      <xdr:colOff>0</xdr:colOff>
      <xdr:row>3</xdr:row>
      <xdr:rowOff>0</xdr:rowOff>
    </xdr:from>
    <xdr:ext cx="838200" cy="542925"/>
    <xdr:pic>
      <xdr:nvPicPr>
        <xdr:cNvPr id="2" name="image5.jpg" title="Imagen">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6</xdr:col>
      <xdr:colOff>0</xdr:colOff>
      <xdr:row>16</xdr:row>
      <xdr:rowOff>0</xdr:rowOff>
    </xdr:from>
    <xdr:ext cx="838200" cy="542925"/>
    <xdr:pic>
      <xdr:nvPicPr>
        <xdr:cNvPr id="3" name="image5.jpg" title="Imagen">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1</xdr:col>
      <xdr:colOff>0</xdr:colOff>
      <xdr:row>3</xdr:row>
      <xdr:rowOff>0</xdr:rowOff>
    </xdr:from>
    <xdr:ext cx="619125" cy="419100"/>
    <xdr:pic>
      <xdr:nvPicPr>
        <xdr:cNvPr id="2" name="image9.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3</xdr:row>
      <xdr:rowOff>0</xdr:rowOff>
    </xdr:from>
    <xdr:ext cx="552450" cy="352425"/>
    <xdr:pic>
      <xdr:nvPicPr>
        <xdr:cNvPr id="3" name="image5.jpg" title="Imagen">
          <a:extLst>
            <a:ext uri="{FF2B5EF4-FFF2-40B4-BE49-F238E27FC236}">
              <a16:creationId xmlns:a16="http://schemas.microsoft.com/office/drawing/2014/main" id="{00000000-0008-0000-07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16</xdr:row>
      <xdr:rowOff>0</xdr:rowOff>
    </xdr:from>
    <xdr:ext cx="1438275" cy="419100"/>
    <xdr:pic>
      <xdr:nvPicPr>
        <xdr:cNvPr id="4" name="image12.png">
          <a:extLst>
            <a:ext uri="{FF2B5EF4-FFF2-40B4-BE49-F238E27FC236}">
              <a16:creationId xmlns:a16="http://schemas.microsoft.com/office/drawing/2014/main" id="{00000000-0008-0000-07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16</xdr:row>
      <xdr:rowOff>0</xdr:rowOff>
    </xdr:from>
    <xdr:ext cx="552450" cy="352425"/>
    <xdr:pic>
      <xdr:nvPicPr>
        <xdr:cNvPr id="5" name="image5.jpg" title="Imagen">
          <a:extLst>
            <a:ext uri="{FF2B5EF4-FFF2-40B4-BE49-F238E27FC236}">
              <a16:creationId xmlns:a16="http://schemas.microsoft.com/office/drawing/2014/main" id="{00000000-0008-0000-07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30</xdr:row>
      <xdr:rowOff>0</xdr:rowOff>
    </xdr:from>
    <xdr:ext cx="800100" cy="200025"/>
    <xdr:pic>
      <xdr:nvPicPr>
        <xdr:cNvPr id="6" name="image24.png">
          <a:extLst>
            <a:ext uri="{FF2B5EF4-FFF2-40B4-BE49-F238E27FC236}">
              <a16:creationId xmlns:a16="http://schemas.microsoft.com/office/drawing/2014/main" id="{00000000-0008-0000-07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30</xdr:row>
      <xdr:rowOff>0</xdr:rowOff>
    </xdr:from>
    <xdr:ext cx="304800" cy="200025"/>
    <xdr:pic>
      <xdr:nvPicPr>
        <xdr:cNvPr id="7" name="image5.jpg" title="Imagen">
          <a:extLst>
            <a:ext uri="{FF2B5EF4-FFF2-40B4-BE49-F238E27FC236}">
              <a16:creationId xmlns:a16="http://schemas.microsoft.com/office/drawing/2014/main" id="{00000000-0008-0000-0700-00000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3</xdr:col>
      <xdr:colOff>419100</xdr:colOff>
      <xdr:row>0</xdr:row>
      <xdr:rowOff>190500</xdr:rowOff>
    </xdr:from>
    <xdr:ext cx="3810000" cy="1228725"/>
    <xdr:pic>
      <xdr:nvPicPr>
        <xdr:cNvPr id="2" name="image26.png" title="Imagen">
          <a:extLst>
            <a:ext uri="{FF2B5EF4-FFF2-40B4-BE49-F238E27FC236}">
              <a16:creationId xmlns:a16="http://schemas.microsoft.com/office/drawing/2014/main" id="{00000000-0008-0000-08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219075</xdr:colOff>
      <xdr:row>3</xdr:row>
      <xdr:rowOff>200025</xdr:rowOff>
    </xdr:from>
    <xdr:ext cx="1390650" cy="1352550"/>
    <xdr:pic>
      <xdr:nvPicPr>
        <xdr:cNvPr id="3" name="image16.png" title="Imagen">
          <a:extLst>
            <a:ext uri="{FF2B5EF4-FFF2-40B4-BE49-F238E27FC236}">
              <a16:creationId xmlns:a16="http://schemas.microsoft.com/office/drawing/2014/main" id="{00000000-0008-0000-08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304800</xdr:colOff>
      <xdr:row>48</xdr:row>
      <xdr:rowOff>200025</xdr:rowOff>
    </xdr:from>
    <xdr:ext cx="1304925" cy="1409700"/>
    <xdr:pic>
      <xdr:nvPicPr>
        <xdr:cNvPr id="4" name="image14.png" title="Imagen">
          <a:extLst>
            <a:ext uri="{FF2B5EF4-FFF2-40B4-BE49-F238E27FC236}">
              <a16:creationId xmlns:a16="http://schemas.microsoft.com/office/drawing/2014/main" id="{00000000-0008-0000-08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1905000</xdr:colOff>
      <xdr:row>45</xdr:row>
      <xdr:rowOff>190500</xdr:rowOff>
    </xdr:from>
    <xdr:ext cx="2495550" cy="1666875"/>
    <xdr:pic>
      <xdr:nvPicPr>
        <xdr:cNvPr id="5" name="image29.png" title="Imagen">
          <a:extLst>
            <a:ext uri="{FF2B5EF4-FFF2-40B4-BE49-F238E27FC236}">
              <a16:creationId xmlns:a16="http://schemas.microsoft.com/office/drawing/2014/main" id="{00000000-0008-0000-08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7</xdr:col>
      <xdr:colOff>0</xdr:colOff>
      <xdr:row>1</xdr:row>
      <xdr:rowOff>0</xdr:rowOff>
    </xdr:from>
    <xdr:ext cx="952500" cy="619125"/>
    <xdr:pic>
      <xdr:nvPicPr>
        <xdr:cNvPr id="6" name="image5.jpg" title="Imagen">
          <a:extLst>
            <a:ext uri="{FF2B5EF4-FFF2-40B4-BE49-F238E27FC236}">
              <a16:creationId xmlns:a16="http://schemas.microsoft.com/office/drawing/2014/main" id="{00000000-0008-0000-08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26</xdr:row>
      <xdr:rowOff>0</xdr:rowOff>
    </xdr:from>
    <xdr:ext cx="685800" cy="685800"/>
    <xdr:pic>
      <xdr:nvPicPr>
        <xdr:cNvPr id="7" name="image25.jpg">
          <a:extLst>
            <a:ext uri="{FF2B5EF4-FFF2-40B4-BE49-F238E27FC236}">
              <a16:creationId xmlns:a16="http://schemas.microsoft.com/office/drawing/2014/main" id="{00000000-0008-0000-08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6</xdr:col>
      <xdr:colOff>0</xdr:colOff>
      <xdr:row>26</xdr:row>
      <xdr:rowOff>0</xdr:rowOff>
    </xdr:from>
    <xdr:ext cx="742950" cy="685800"/>
    <xdr:pic>
      <xdr:nvPicPr>
        <xdr:cNvPr id="8" name="image37.png">
          <a:extLst>
            <a:ext uri="{FF2B5EF4-FFF2-40B4-BE49-F238E27FC236}">
              <a16:creationId xmlns:a16="http://schemas.microsoft.com/office/drawing/2014/main" id="{00000000-0008-0000-08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3</xdr:col>
      <xdr:colOff>0</xdr:colOff>
      <xdr:row>31</xdr:row>
      <xdr:rowOff>0</xdr:rowOff>
    </xdr:from>
    <xdr:ext cx="962025" cy="1000125"/>
    <xdr:pic>
      <xdr:nvPicPr>
        <xdr:cNvPr id="9" name="image19.jpg">
          <a:extLst>
            <a:ext uri="{FF2B5EF4-FFF2-40B4-BE49-F238E27FC236}">
              <a16:creationId xmlns:a16="http://schemas.microsoft.com/office/drawing/2014/main" id="{00000000-0008-0000-08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7</xdr:col>
      <xdr:colOff>0</xdr:colOff>
      <xdr:row>46</xdr:row>
      <xdr:rowOff>0</xdr:rowOff>
    </xdr:from>
    <xdr:ext cx="304800" cy="200025"/>
    <xdr:pic>
      <xdr:nvPicPr>
        <xdr:cNvPr id="10" name="image5.jpg" title="Imagen">
          <a:extLst>
            <a:ext uri="{FF2B5EF4-FFF2-40B4-BE49-F238E27FC236}">
              <a16:creationId xmlns:a16="http://schemas.microsoft.com/office/drawing/2014/main" id="{00000000-0008-0000-0800-00000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1</xdr:col>
      <xdr:colOff>0</xdr:colOff>
      <xdr:row>1</xdr:row>
      <xdr:rowOff>0</xdr:rowOff>
    </xdr:from>
    <xdr:ext cx="962025" cy="590550"/>
    <xdr:pic>
      <xdr:nvPicPr>
        <xdr:cNvPr id="2" name="image28.png">
          <a:extLst>
            <a:ext uri="{FF2B5EF4-FFF2-40B4-BE49-F238E27FC236}">
              <a16:creationId xmlns:a16="http://schemas.microsoft.com/office/drawing/2014/main" id="{00000000-0008-0000-09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6</xdr:col>
      <xdr:colOff>0</xdr:colOff>
      <xdr:row>1</xdr:row>
      <xdr:rowOff>0</xdr:rowOff>
    </xdr:from>
    <xdr:ext cx="962025" cy="619125"/>
    <xdr:pic>
      <xdr:nvPicPr>
        <xdr:cNvPr id="3" name="image6.jpg">
          <a:extLst>
            <a:ext uri="{FF2B5EF4-FFF2-40B4-BE49-F238E27FC236}">
              <a16:creationId xmlns:a16="http://schemas.microsoft.com/office/drawing/2014/main" id="{00000000-0008-0000-09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7</xdr:row>
      <xdr:rowOff>0</xdr:rowOff>
    </xdr:from>
    <xdr:ext cx="171450" cy="200025"/>
    <xdr:pic>
      <xdr:nvPicPr>
        <xdr:cNvPr id="4" name="image17.png">
          <a:extLst>
            <a:ext uri="{FF2B5EF4-FFF2-40B4-BE49-F238E27FC236}">
              <a16:creationId xmlns:a16="http://schemas.microsoft.com/office/drawing/2014/main" id="{00000000-0008-0000-09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20</xdr:row>
      <xdr:rowOff>0</xdr:rowOff>
    </xdr:from>
    <xdr:ext cx="962025" cy="533400"/>
    <xdr:pic>
      <xdr:nvPicPr>
        <xdr:cNvPr id="5" name="image34.jpg">
          <a:extLst>
            <a:ext uri="{FF2B5EF4-FFF2-40B4-BE49-F238E27FC236}">
              <a16:creationId xmlns:a16="http://schemas.microsoft.com/office/drawing/2014/main" id="{00000000-0008-0000-09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6</xdr:col>
      <xdr:colOff>0</xdr:colOff>
      <xdr:row>20</xdr:row>
      <xdr:rowOff>0</xdr:rowOff>
    </xdr:from>
    <xdr:ext cx="962025" cy="619125"/>
    <xdr:pic>
      <xdr:nvPicPr>
        <xdr:cNvPr id="6" name="image6.jpg">
          <a:extLst>
            <a:ext uri="{FF2B5EF4-FFF2-40B4-BE49-F238E27FC236}">
              <a16:creationId xmlns:a16="http://schemas.microsoft.com/office/drawing/2014/main" id="{00000000-0008-0000-0900-00000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26</xdr:row>
      <xdr:rowOff>0</xdr:rowOff>
    </xdr:from>
    <xdr:ext cx="171450" cy="200025"/>
    <xdr:pic>
      <xdr:nvPicPr>
        <xdr:cNvPr id="7" name="image13.png">
          <a:extLst>
            <a:ext uri="{FF2B5EF4-FFF2-40B4-BE49-F238E27FC236}">
              <a16:creationId xmlns:a16="http://schemas.microsoft.com/office/drawing/2014/main" id="{00000000-0008-0000-0900-000007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38</xdr:row>
      <xdr:rowOff>0</xdr:rowOff>
    </xdr:from>
    <xdr:ext cx="962025" cy="409575"/>
    <xdr:pic>
      <xdr:nvPicPr>
        <xdr:cNvPr id="8" name="image23.png">
          <a:extLst>
            <a:ext uri="{FF2B5EF4-FFF2-40B4-BE49-F238E27FC236}">
              <a16:creationId xmlns:a16="http://schemas.microsoft.com/office/drawing/2014/main" id="{00000000-0008-0000-0900-00000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6</xdr:col>
      <xdr:colOff>0</xdr:colOff>
      <xdr:row>38</xdr:row>
      <xdr:rowOff>0</xdr:rowOff>
    </xdr:from>
    <xdr:ext cx="962025" cy="619125"/>
    <xdr:pic>
      <xdr:nvPicPr>
        <xdr:cNvPr id="9" name="image6.jpg">
          <a:extLst>
            <a:ext uri="{FF2B5EF4-FFF2-40B4-BE49-F238E27FC236}">
              <a16:creationId xmlns:a16="http://schemas.microsoft.com/office/drawing/2014/main" id="{00000000-0008-0000-0900-000009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44</xdr:row>
      <xdr:rowOff>0</xdr:rowOff>
    </xdr:from>
    <xdr:ext cx="171450" cy="200025"/>
    <xdr:pic>
      <xdr:nvPicPr>
        <xdr:cNvPr id="10" name="image21.png">
          <a:extLst>
            <a:ext uri="{FF2B5EF4-FFF2-40B4-BE49-F238E27FC236}">
              <a16:creationId xmlns:a16="http://schemas.microsoft.com/office/drawing/2014/main" id="{00000000-0008-0000-0900-00000A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00FF"/>
    <outlinePr summaryBelow="0" summaryRight="0"/>
  </sheetPr>
  <dimension ref="B3:H19"/>
  <sheetViews>
    <sheetView tabSelected="1" workbookViewId="0">
      <selection activeCell="I15" sqref="I15"/>
    </sheetView>
  </sheetViews>
  <sheetFormatPr defaultColWidth="12.5703125" defaultRowHeight="15.75" customHeight="1"/>
  <cols>
    <col min="2" max="2" width="27.42578125" customWidth="1"/>
    <col min="3" max="3" width="21.7109375" customWidth="1"/>
    <col min="4" max="4" width="11.140625" customWidth="1"/>
    <col min="5" max="5" width="27.28515625" customWidth="1"/>
    <col min="6" max="6" width="19.5703125" bestFit="1" customWidth="1"/>
    <col min="7" max="7" width="21.140625" bestFit="1" customWidth="1"/>
    <col min="8" max="8" width="14.42578125" customWidth="1"/>
  </cols>
  <sheetData>
    <row r="3" spans="2:8">
      <c r="B3" s="40" t="s">
        <v>0</v>
      </c>
      <c r="C3" s="106"/>
      <c r="D3" s="106"/>
      <c r="E3" s="106"/>
      <c r="F3" s="106"/>
      <c r="G3" s="106"/>
      <c r="H3" s="106"/>
    </row>
    <row r="4" spans="2:8">
      <c r="B4" s="1" t="s">
        <v>1</v>
      </c>
      <c r="C4" s="2" t="s">
        <v>2</v>
      </c>
      <c r="D4" s="2" t="s">
        <v>3</v>
      </c>
      <c r="E4" s="3" t="s">
        <v>4</v>
      </c>
      <c r="F4" s="2" t="s">
        <v>5</v>
      </c>
      <c r="G4" s="2" t="s">
        <v>6</v>
      </c>
      <c r="H4" s="2" t="s">
        <v>7</v>
      </c>
    </row>
    <row r="5" spans="2:8">
      <c r="B5" s="4">
        <v>1</v>
      </c>
      <c r="C5" s="5" t="s">
        <v>8</v>
      </c>
      <c r="D5" s="4">
        <v>4</v>
      </c>
      <c r="E5" s="6" t="s">
        <v>9</v>
      </c>
      <c r="F5" s="7">
        <v>48823.68</v>
      </c>
      <c r="G5" s="7">
        <f t="shared" ref="G5:G18" si="0">PRODUCT(F5,D5)</f>
        <v>195294.72</v>
      </c>
      <c r="H5" s="8" t="s">
        <v>10</v>
      </c>
    </row>
    <row r="6" spans="2:8">
      <c r="B6" s="9">
        <v>2</v>
      </c>
      <c r="C6" s="5" t="s">
        <v>11</v>
      </c>
      <c r="D6" s="10">
        <v>4</v>
      </c>
      <c r="E6" s="6" t="s">
        <v>12</v>
      </c>
      <c r="F6" s="7">
        <v>40686.400000000001</v>
      </c>
      <c r="G6" s="7">
        <f t="shared" si="0"/>
        <v>162745.60000000001</v>
      </c>
      <c r="H6" s="8" t="s">
        <v>13</v>
      </c>
    </row>
    <row r="7" spans="2:8">
      <c r="B7" s="9">
        <v>3</v>
      </c>
      <c r="C7" s="5" t="s">
        <v>14</v>
      </c>
      <c r="D7" s="10">
        <v>1</v>
      </c>
      <c r="E7" s="11" t="s">
        <v>15</v>
      </c>
      <c r="F7" s="7">
        <v>79900</v>
      </c>
      <c r="G7" s="7">
        <f t="shared" si="0"/>
        <v>79900</v>
      </c>
      <c r="H7" s="8" t="s">
        <v>10</v>
      </c>
    </row>
    <row r="8" spans="2:8">
      <c r="B8" s="12">
        <v>4</v>
      </c>
      <c r="C8" s="5" t="s">
        <v>16</v>
      </c>
      <c r="D8" s="10">
        <v>1</v>
      </c>
      <c r="E8" s="6" t="s">
        <v>17</v>
      </c>
      <c r="F8" s="7">
        <v>231912</v>
      </c>
      <c r="G8" s="7">
        <f t="shared" si="0"/>
        <v>231912</v>
      </c>
      <c r="H8" s="8" t="s">
        <v>18</v>
      </c>
    </row>
    <row r="9" spans="2:8">
      <c r="B9" s="13">
        <v>5</v>
      </c>
      <c r="C9" s="5" t="s">
        <v>19</v>
      </c>
      <c r="D9" s="10">
        <v>4</v>
      </c>
      <c r="E9" s="11" t="s">
        <v>20</v>
      </c>
      <c r="F9" s="7">
        <v>102106</v>
      </c>
      <c r="G9" s="7">
        <f t="shared" si="0"/>
        <v>408424</v>
      </c>
      <c r="H9" s="8" t="s">
        <v>13</v>
      </c>
    </row>
    <row r="10" spans="2:8">
      <c r="B10" s="13">
        <v>6</v>
      </c>
      <c r="C10" s="5" t="s">
        <v>21</v>
      </c>
      <c r="D10" s="9">
        <v>4</v>
      </c>
      <c r="E10" s="11" t="s">
        <v>15</v>
      </c>
      <c r="F10" s="7">
        <v>319900</v>
      </c>
      <c r="G10" s="7">
        <f t="shared" si="0"/>
        <v>1279600</v>
      </c>
      <c r="H10" s="8"/>
    </row>
    <row r="11" spans="2:8">
      <c r="B11" s="9">
        <v>7</v>
      </c>
      <c r="C11" s="5" t="s">
        <v>22</v>
      </c>
      <c r="D11" s="9">
        <v>4</v>
      </c>
      <c r="E11" s="6" t="s">
        <v>23</v>
      </c>
      <c r="F11" s="7">
        <v>154900</v>
      </c>
      <c r="G11" s="7">
        <f t="shared" si="0"/>
        <v>619600</v>
      </c>
      <c r="H11" s="8"/>
    </row>
    <row r="12" spans="2:8">
      <c r="B12" s="9">
        <v>8</v>
      </c>
      <c r="C12" s="5" t="s">
        <v>24</v>
      </c>
      <c r="D12" s="9">
        <v>4</v>
      </c>
      <c r="E12" s="6" t="s">
        <v>25</v>
      </c>
      <c r="F12" s="7">
        <v>89990</v>
      </c>
      <c r="G12" s="7">
        <f t="shared" si="0"/>
        <v>359960</v>
      </c>
      <c r="H12" s="8"/>
    </row>
    <row r="13" spans="2:8">
      <c r="B13" s="12">
        <v>9</v>
      </c>
      <c r="C13" s="5" t="s">
        <v>26</v>
      </c>
      <c r="D13" s="9">
        <v>1</v>
      </c>
      <c r="E13" s="6" t="s">
        <v>27</v>
      </c>
      <c r="F13" s="7">
        <v>1100000</v>
      </c>
      <c r="G13" s="7">
        <f t="shared" si="0"/>
        <v>1100000</v>
      </c>
      <c r="H13" s="8" t="s">
        <v>18</v>
      </c>
    </row>
    <row r="14" spans="2:8">
      <c r="B14" s="9">
        <v>10</v>
      </c>
      <c r="C14" s="5" t="s">
        <v>28</v>
      </c>
      <c r="D14" s="9">
        <v>1</v>
      </c>
      <c r="E14" s="6" t="s">
        <v>29</v>
      </c>
      <c r="F14" s="7">
        <v>190562</v>
      </c>
      <c r="G14" s="7">
        <f t="shared" si="0"/>
        <v>190562</v>
      </c>
      <c r="H14" s="8" t="s">
        <v>18</v>
      </c>
    </row>
    <row r="15" spans="2:8">
      <c r="B15" s="4">
        <v>11</v>
      </c>
      <c r="C15" s="5" t="s">
        <v>30</v>
      </c>
      <c r="D15" s="9">
        <v>1</v>
      </c>
      <c r="E15" s="6" t="s">
        <v>31</v>
      </c>
      <c r="F15" s="7">
        <v>180000</v>
      </c>
      <c r="G15" s="7">
        <f t="shared" si="0"/>
        <v>180000</v>
      </c>
      <c r="H15" s="8" t="s">
        <v>18</v>
      </c>
    </row>
    <row r="16" spans="2:8">
      <c r="B16" s="9">
        <v>12</v>
      </c>
      <c r="C16" s="5" t="s">
        <v>32</v>
      </c>
      <c r="D16" s="9">
        <v>1</v>
      </c>
      <c r="E16" s="6" t="s">
        <v>33</v>
      </c>
      <c r="F16" s="7">
        <v>56369</v>
      </c>
      <c r="G16" s="7">
        <f t="shared" si="0"/>
        <v>56369</v>
      </c>
      <c r="H16" s="8" t="s">
        <v>18</v>
      </c>
    </row>
    <row r="17" spans="2:8">
      <c r="B17" s="9">
        <v>13</v>
      </c>
      <c r="C17" s="5" t="s">
        <v>34</v>
      </c>
      <c r="D17" s="9">
        <v>1</v>
      </c>
      <c r="E17" s="6" t="s">
        <v>35</v>
      </c>
      <c r="F17" s="7">
        <v>165223</v>
      </c>
      <c r="G17" s="7">
        <f t="shared" si="0"/>
        <v>165223</v>
      </c>
      <c r="H17" s="8"/>
    </row>
    <row r="18" spans="2:8">
      <c r="B18" s="4">
        <v>14</v>
      </c>
      <c r="C18" s="5" t="s">
        <v>36</v>
      </c>
      <c r="D18" s="9">
        <v>4</v>
      </c>
      <c r="E18" s="6" t="s">
        <v>37</v>
      </c>
      <c r="F18" s="7">
        <v>1758279</v>
      </c>
      <c r="G18" s="7">
        <f t="shared" si="0"/>
        <v>7033116</v>
      </c>
      <c r="H18" s="8"/>
    </row>
    <row r="19" spans="2:8">
      <c r="B19" s="14"/>
      <c r="C19" s="14"/>
      <c r="D19" s="15"/>
      <c r="F19" s="16" t="s">
        <v>38</v>
      </c>
      <c r="G19" s="17">
        <f>SUM(G5:G18)</f>
        <v>12062706.32</v>
      </c>
    </row>
  </sheetData>
  <mergeCells count="1">
    <mergeCell ref="B3:H3"/>
  </mergeCells>
  <pageMargins left="0" right="0" top="0" bottom="0" header="0" footer="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00FF00"/>
    <outlinePr summaryBelow="0" summaryRight="0"/>
  </sheetPr>
  <dimension ref="A1:I53"/>
  <sheetViews>
    <sheetView workbookViewId="0"/>
  </sheetViews>
  <sheetFormatPr defaultColWidth="12.5703125" defaultRowHeight="15.75" customHeight="1"/>
  <sheetData>
    <row r="1" spans="1:9">
      <c r="A1" s="14"/>
      <c r="B1" s="14"/>
      <c r="C1" s="14"/>
      <c r="D1" s="14"/>
      <c r="E1" s="14"/>
      <c r="F1" s="14"/>
      <c r="G1" s="14"/>
      <c r="H1" s="14"/>
      <c r="I1" s="14"/>
    </row>
    <row r="2" spans="1:9" ht="89.25" customHeight="1">
      <c r="A2" s="14"/>
      <c r="B2" s="83"/>
      <c r="C2" s="116"/>
      <c r="D2" s="116"/>
      <c r="E2" s="116"/>
      <c r="F2" s="117"/>
      <c r="G2" s="83"/>
      <c r="H2" s="117"/>
      <c r="I2" s="14"/>
    </row>
    <row r="3" spans="1:9">
      <c r="A3" s="14"/>
      <c r="B3" s="84" t="s">
        <v>100</v>
      </c>
      <c r="C3" s="116"/>
      <c r="D3" s="116"/>
      <c r="E3" s="116"/>
      <c r="F3" s="116"/>
      <c r="G3" s="116"/>
      <c r="H3" s="117"/>
      <c r="I3" s="14" t="s">
        <v>205</v>
      </c>
    </row>
    <row r="4" spans="1:9">
      <c r="A4" s="14"/>
      <c r="B4" s="31" t="s">
        <v>48</v>
      </c>
      <c r="C4" s="85" t="s">
        <v>206</v>
      </c>
      <c r="D4" s="116"/>
      <c r="E4" s="116"/>
      <c r="F4" s="116"/>
      <c r="G4" s="116"/>
      <c r="H4" s="117"/>
      <c r="I4" s="14"/>
    </row>
    <row r="5" spans="1:9">
      <c r="A5" s="14"/>
      <c r="B5" s="31" t="s">
        <v>148</v>
      </c>
      <c r="C5" s="77" t="s">
        <v>207</v>
      </c>
      <c r="D5" s="116"/>
      <c r="E5" s="116"/>
      <c r="F5" s="116"/>
      <c r="G5" s="116"/>
      <c r="H5" s="117"/>
      <c r="I5" s="14"/>
    </row>
    <row r="6" spans="1:9">
      <c r="A6" s="14"/>
      <c r="B6" s="32" t="s">
        <v>208</v>
      </c>
      <c r="C6" s="79" t="s">
        <v>209</v>
      </c>
      <c r="D6" s="116"/>
      <c r="E6" s="116"/>
      <c r="F6" s="116"/>
      <c r="G6" s="116"/>
      <c r="H6" s="117"/>
      <c r="I6" s="14"/>
    </row>
    <row r="7" spans="1:9">
      <c r="A7" s="14"/>
      <c r="B7" s="32" t="s">
        <v>210</v>
      </c>
      <c r="C7" s="77" t="s">
        <v>211</v>
      </c>
      <c r="D7" s="116"/>
      <c r="E7" s="116"/>
      <c r="F7" s="116"/>
      <c r="G7" s="116"/>
      <c r="H7" s="117"/>
      <c r="I7" s="14"/>
    </row>
    <row r="8" spans="1:9">
      <c r="A8" s="14"/>
      <c r="B8" s="86" t="s">
        <v>212</v>
      </c>
      <c r="C8" s="87" t="s">
        <v>213</v>
      </c>
      <c r="D8" s="107"/>
      <c r="E8" s="108"/>
      <c r="F8" s="88"/>
      <c r="G8" s="107"/>
      <c r="H8" s="108"/>
      <c r="I8" s="14"/>
    </row>
    <row r="9" spans="1:9">
      <c r="A9" s="14"/>
      <c r="B9" s="122"/>
      <c r="C9" s="115"/>
      <c r="D9" s="111"/>
      <c r="E9" s="112"/>
      <c r="F9" s="115"/>
      <c r="G9" s="111"/>
      <c r="H9" s="112"/>
      <c r="I9" s="14"/>
    </row>
    <row r="10" spans="1:9">
      <c r="A10" s="14"/>
      <c r="B10" s="122"/>
      <c r="C10" s="115"/>
      <c r="D10" s="111"/>
      <c r="E10" s="112"/>
      <c r="F10" s="115"/>
      <c r="G10" s="111"/>
      <c r="H10" s="112"/>
      <c r="I10" s="14"/>
    </row>
    <row r="11" spans="1:9">
      <c r="A11" s="14"/>
      <c r="B11" s="118"/>
      <c r="C11" s="109"/>
      <c r="D11" s="106"/>
      <c r="E11" s="110"/>
      <c r="F11" s="109"/>
      <c r="G11" s="106"/>
      <c r="H11" s="110"/>
      <c r="I11" s="14"/>
    </row>
    <row r="12" spans="1:9">
      <c r="A12" s="14"/>
      <c r="B12" s="89" t="s">
        <v>177</v>
      </c>
      <c r="C12" s="116"/>
      <c r="D12" s="116"/>
      <c r="E12" s="116"/>
      <c r="F12" s="116"/>
      <c r="G12" s="116"/>
      <c r="H12" s="117"/>
      <c r="I12" s="14"/>
    </row>
    <row r="13" spans="1:9">
      <c r="A13" s="14"/>
      <c r="B13" s="32" t="s">
        <v>214</v>
      </c>
      <c r="C13" s="79" t="s">
        <v>215</v>
      </c>
      <c r="D13" s="116"/>
      <c r="E13" s="116"/>
      <c r="F13" s="116"/>
      <c r="G13" s="116"/>
      <c r="H13" s="117"/>
      <c r="I13" s="14"/>
    </row>
    <row r="14" spans="1:9">
      <c r="A14" s="14"/>
      <c r="B14" s="32" t="s">
        <v>216</v>
      </c>
      <c r="C14" s="79" t="s">
        <v>217</v>
      </c>
      <c r="D14" s="116"/>
      <c r="E14" s="116"/>
      <c r="F14" s="116"/>
      <c r="G14" s="116"/>
      <c r="H14" s="117"/>
      <c r="I14" s="14"/>
    </row>
    <row r="15" spans="1:9">
      <c r="A15" s="14"/>
      <c r="B15" s="31" t="s">
        <v>218</v>
      </c>
      <c r="C15" s="90">
        <v>444318</v>
      </c>
      <c r="D15" s="116"/>
      <c r="E15" s="116"/>
      <c r="F15" s="116"/>
      <c r="G15" s="116"/>
      <c r="H15" s="117"/>
      <c r="I15" s="14"/>
    </row>
    <row r="16" spans="1:9">
      <c r="A16" s="14"/>
      <c r="B16" s="32" t="s">
        <v>219</v>
      </c>
      <c r="C16" s="79" t="s">
        <v>220</v>
      </c>
      <c r="D16" s="116"/>
      <c r="E16" s="116"/>
      <c r="F16" s="116"/>
      <c r="G16" s="116"/>
      <c r="H16" s="117"/>
      <c r="I16" s="14"/>
    </row>
    <row r="17" spans="1:9">
      <c r="A17" s="14"/>
      <c r="B17" s="14"/>
      <c r="C17" s="14"/>
      <c r="D17" s="14"/>
      <c r="E17" s="14"/>
      <c r="F17" s="14"/>
      <c r="G17" s="14"/>
      <c r="H17" s="14"/>
      <c r="I17" s="14"/>
    </row>
    <row r="21" spans="1:9" ht="79.5" customHeight="1">
      <c r="B21" s="83"/>
      <c r="C21" s="116"/>
      <c r="D21" s="116"/>
      <c r="E21" s="116"/>
      <c r="F21" s="117"/>
      <c r="G21" s="83"/>
      <c r="H21" s="117"/>
    </row>
    <row r="22" spans="1:9">
      <c r="B22" s="84" t="s">
        <v>100</v>
      </c>
      <c r="C22" s="116"/>
      <c r="D22" s="116"/>
      <c r="E22" s="116"/>
      <c r="F22" s="116"/>
      <c r="G22" s="116"/>
      <c r="H22" s="117"/>
    </row>
    <row r="23" spans="1:9">
      <c r="B23" s="31" t="s">
        <v>48</v>
      </c>
      <c r="C23" s="85" t="s">
        <v>206</v>
      </c>
      <c r="D23" s="116"/>
      <c r="E23" s="116"/>
      <c r="F23" s="116"/>
      <c r="G23" s="116"/>
      <c r="H23" s="117"/>
    </row>
    <row r="24" spans="1:9">
      <c r="B24" s="31" t="s">
        <v>148</v>
      </c>
      <c r="C24" s="77" t="s">
        <v>207</v>
      </c>
      <c r="D24" s="116"/>
      <c r="E24" s="116"/>
      <c r="F24" s="116"/>
      <c r="G24" s="116"/>
      <c r="H24" s="117"/>
    </row>
    <row r="25" spans="1:9">
      <c r="B25" s="32" t="s">
        <v>208</v>
      </c>
      <c r="C25" s="79" t="s">
        <v>209</v>
      </c>
      <c r="D25" s="116"/>
      <c r="E25" s="116"/>
      <c r="F25" s="116"/>
      <c r="G25" s="116"/>
      <c r="H25" s="117"/>
    </row>
    <row r="26" spans="1:9">
      <c r="B26" s="32" t="s">
        <v>210</v>
      </c>
      <c r="C26" s="77" t="s">
        <v>211</v>
      </c>
      <c r="D26" s="116"/>
      <c r="E26" s="116"/>
      <c r="F26" s="116"/>
      <c r="G26" s="116"/>
      <c r="H26" s="117"/>
    </row>
    <row r="27" spans="1:9">
      <c r="B27" s="86" t="s">
        <v>212</v>
      </c>
      <c r="C27" s="87" t="s">
        <v>213</v>
      </c>
      <c r="D27" s="107"/>
      <c r="E27" s="108"/>
      <c r="F27" s="88"/>
      <c r="G27" s="107"/>
      <c r="H27" s="108"/>
    </row>
    <row r="28" spans="1:9">
      <c r="B28" s="122"/>
      <c r="C28" s="115"/>
      <c r="D28" s="111"/>
      <c r="E28" s="112"/>
      <c r="F28" s="115"/>
      <c r="G28" s="111"/>
      <c r="H28" s="112"/>
    </row>
    <row r="29" spans="1:9">
      <c r="B29" s="122"/>
      <c r="C29" s="115"/>
      <c r="D29" s="111"/>
      <c r="E29" s="112"/>
      <c r="F29" s="115"/>
      <c r="G29" s="111"/>
      <c r="H29" s="112"/>
    </row>
    <row r="30" spans="1:9">
      <c r="B30" s="118"/>
      <c r="C30" s="109"/>
      <c r="D30" s="106"/>
      <c r="E30" s="110"/>
      <c r="F30" s="109"/>
      <c r="G30" s="106"/>
      <c r="H30" s="110"/>
    </row>
    <row r="31" spans="1:9">
      <c r="B31" s="89" t="s">
        <v>177</v>
      </c>
      <c r="C31" s="116"/>
      <c r="D31" s="116"/>
      <c r="E31" s="116"/>
      <c r="F31" s="116"/>
      <c r="G31" s="116"/>
      <c r="H31" s="117"/>
    </row>
    <row r="32" spans="1:9">
      <c r="B32" s="32" t="s">
        <v>214</v>
      </c>
      <c r="C32" s="79" t="s">
        <v>215</v>
      </c>
      <c r="D32" s="116"/>
      <c r="E32" s="116"/>
      <c r="F32" s="116"/>
      <c r="G32" s="116"/>
      <c r="H32" s="117"/>
    </row>
    <row r="33" spans="2:8">
      <c r="B33" s="32" t="s">
        <v>216</v>
      </c>
      <c r="C33" s="79" t="s">
        <v>217</v>
      </c>
      <c r="D33" s="116"/>
      <c r="E33" s="116"/>
      <c r="F33" s="116"/>
      <c r="G33" s="116"/>
      <c r="H33" s="117"/>
    </row>
    <row r="34" spans="2:8">
      <c r="B34" s="31" t="s">
        <v>218</v>
      </c>
      <c r="C34" s="90">
        <v>417977</v>
      </c>
      <c r="D34" s="116"/>
      <c r="E34" s="116"/>
      <c r="F34" s="116"/>
      <c r="G34" s="116"/>
      <c r="H34" s="117"/>
    </row>
    <row r="35" spans="2:8">
      <c r="B35" s="32" t="s">
        <v>219</v>
      </c>
      <c r="C35" s="79" t="s">
        <v>220</v>
      </c>
      <c r="D35" s="116"/>
      <c r="E35" s="116"/>
      <c r="F35" s="116"/>
      <c r="G35" s="116"/>
      <c r="H35" s="117"/>
    </row>
    <row r="39" spans="2:8" ht="84" customHeight="1">
      <c r="B39" s="83"/>
      <c r="C39" s="116"/>
      <c r="D39" s="116"/>
      <c r="E39" s="116"/>
      <c r="F39" s="117"/>
      <c r="G39" s="83"/>
      <c r="H39" s="117"/>
    </row>
    <row r="40" spans="2:8">
      <c r="B40" s="84" t="s">
        <v>100</v>
      </c>
      <c r="C40" s="116"/>
      <c r="D40" s="116"/>
      <c r="E40" s="116"/>
      <c r="F40" s="116"/>
      <c r="G40" s="116"/>
      <c r="H40" s="117"/>
    </row>
    <row r="41" spans="2:8">
      <c r="B41" s="31" t="s">
        <v>48</v>
      </c>
      <c r="C41" s="85" t="s">
        <v>206</v>
      </c>
      <c r="D41" s="116"/>
      <c r="E41" s="116"/>
      <c r="F41" s="116"/>
      <c r="G41" s="116"/>
      <c r="H41" s="117"/>
    </row>
    <row r="42" spans="2:8">
      <c r="B42" s="31" t="s">
        <v>148</v>
      </c>
      <c r="C42" s="77" t="s">
        <v>207</v>
      </c>
      <c r="D42" s="116"/>
      <c r="E42" s="116"/>
      <c r="F42" s="116"/>
      <c r="G42" s="116"/>
      <c r="H42" s="117"/>
    </row>
    <row r="43" spans="2:8">
      <c r="B43" s="32" t="s">
        <v>208</v>
      </c>
      <c r="C43" s="79" t="s">
        <v>209</v>
      </c>
      <c r="D43" s="116"/>
      <c r="E43" s="116"/>
      <c r="F43" s="116"/>
      <c r="G43" s="116"/>
      <c r="H43" s="117"/>
    </row>
    <row r="44" spans="2:8">
      <c r="B44" s="32" t="s">
        <v>210</v>
      </c>
      <c r="C44" s="77" t="s">
        <v>211</v>
      </c>
      <c r="D44" s="116"/>
      <c r="E44" s="116"/>
      <c r="F44" s="116"/>
      <c r="G44" s="116"/>
      <c r="H44" s="117"/>
    </row>
    <row r="45" spans="2:8">
      <c r="B45" s="86" t="s">
        <v>212</v>
      </c>
      <c r="C45" s="87" t="s">
        <v>213</v>
      </c>
      <c r="D45" s="107"/>
      <c r="E45" s="108"/>
      <c r="F45" s="88"/>
      <c r="G45" s="107"/>
      <c r="H45" s="108"/>
    </row>
    <row r="46" spans="2:8">
      <c r="B46" s="122"/>
      <c r="C46" s="115"/>
      <c r="D46" s="111"/>
      <c r="E46" s="112"/>
      <c r="F46" s="115"/>
      <c r="G46" s="111"/>
      <c r="H46" s="112"/>
    </row>
    <row r="47" spans="2:8">
      <c r="B47" s="122"/>
      <c r="C47" s="115"/>
      <c r="D47" s="111"/>
      <c r="E47" s="112"/>
      <c r="F47" s="115"/>
      <c r="G47" s="111"/>
      <c r="H47" s="112"/>
    </row>
    <row r="48" spans="2:8">
      <c r="B48" s="118"/>
      <c r="C48" s="109"/>
      <c r="D48" s="106"/>
      <c r="E48" s="110"/>
      <c r="F48" s="109"/>
      <c r="G48" s="106"/>
      <c r="H48" s="110"/>
    </row>
    <row r="49" spans="2:8">
      <c r="B49" s="89" t="s">
        <v>177</v>
      </c>
      <c r="C49" s="116"/>
      <c r="D49" s="116"/>
      <c r="E49" s="116"/>
      <c r="F49" s="116"/>
      <c r="G49" s="116"/>
      <c r="H49" s="117"/>
    </row>
    <row r="50" spans="2:8">
      <c r="B50" s="32" t="s">
        <v>214</v>
      </c>
      <c r="C50" s="79" t="s">
        <v>215</v>
      </c>
      <c r="D50" s="116"/>
      <c r="E50" s="116"/>
      <c r="F50" s="116"/>
      <c r="G50" s="116"/>
      <c r="H50" s="117"/>
    </row>
    <row r="51" spans="2:8">
      <c r="B51" s="32" t="s">
        <v>216</v>
      </c>
      <c r="C51" s="79" t="s">
        <v>217</v>
      </c>
      <c r="D51" s="116"/>
      <c r="E51" s="116"/>
      <c r="F51" s="116"/>
      <c r="G51" s="116"/>
      <c r="H51" s="117"/>
    </row>
    <row r="52" spans="2:8">
      <c r="B52" s="31" t="s">
        <v>218</v>
      </c>
      <c r="C52" s="90">
        <v>599900</v>
      </c>
      <c r="D52" s="116"/>
      <c r="E52" s="116"/>
      <c r="F52" s="116"/>
      <c r="G52" s="116"/>
      <c r="H52" s="117"/>
    </row>
    <row r="53" spans="2:8">
      <c r="B53" s="32" t="s">
        <v>219</v>
      </c>
      <c r="C53" s="79" t="s">
        <v>221</v>
      </c>
      <c r="D53" s="116"/>
      <c r="E53" s="116"/>
      <c r="F53" s="116"/>
      <c r="G53" s="116"/>
      <c r="H53" s="117"/>
    </row>
  </sheetData>
  <mergeCells count="45">
    <mergeCell ref="B45:B48"/>
    <mergeCell ref="C45:E48"/>
    <mergeCell ref="F45:H48"/>
    <mergeCell ref="B49:H49"/>
    <mergeCell ref="C50:H50"/>
    <mergeCell ref="C51:H51"/>
    <mergeCell ref="C52:H52"/>
    <mergeCell ref="C53:H53"/>
    <mergeCell ref="C43:H43"/>
    <mergeCell ref="C44:H44"/>
    <mergeCell ref="B39:F39"/>
    <mergeCell ref="G39:H39"/>
    <mergeCell ref="B40:H40"/>
    <mergeCell ref="C41:H41"/>
    <mergeCell ref="C42:H42"/>
    <mergeCell ref="B31:H31"/>
    <mergeCell ref="C32:H32"/>
    <mergeCell ref="C33:H33"/>
    <mergeCell ref="C34:H34"/>
    <mergeCell ref="C35:H35"/>
    <mergeCell ref="C25:H25"/>
    <mergeCell ref="C26:H26"/>
    <mergeCell ref="B27:B30"/>
    <mergeCell ref="C27:E30"/>
    <mergeCell ref="F27:H30"/>
    <mergeCell ref="B21:F21"/>
    <mergeCell ref="G21:H21"/>
    <mergeCell ref="B22:H22"/>
    <mergeCell ref="C23:H23"/>
    <mergeCell ref="C24:H24"/>
    <mergeCell ref="B12:H12"/>
    <mergeCell ref="C13:H13"/>
    <mergeCell ref="C14:H14"/>
    <mergeCell ref="C15:H15"/>
    <mergeCell ref="C16:H16"/>
    <mergeCell ref="C6:H6"/>
    <mergeCell ref="C7:H7"/>
    <mergeCell ref="B8:B11"/>
    <mergeCell ref="C8:E11"/>
    <mergeCell ref="F8:H11"/>
    <mergeCell ref="B2:F2"/>
    <mergeCell ref="G2:H2"/>
    <mergeCell ref="B3:H3"/>
    <mergeCell ref="C4:H4"/>
    <mergeCell ref="C5:H5"/>
  </mergeCells>
  <pageMargins left="0" right="0" top="0" bottom="0" header="0" footer="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00FF00"/>
    <outlinePr summaryBelow="0" summaryRight="0"/>
  </sheetPr>
  <dimension ref="B3:H56"/>
  <sheetViews>
    <sheetView workbookViewId="0"/>
  </sheetViews>
  <sheetFormatPr defaultColWidth="12.5703125" defaultRowHeight="15.75" customHeight="1"/>
  <sheetData>
    <row r="3" spans="2:8" ht="74.25" customHeight="1">
      <c r="B3" s="83"/>
      <c r="C3" s="116"/>
      <c r="D3" s="116"/>
      <c r="E3" s="116"/>
      <c r="F3" s="117"/>
      <c r="G3" s="83"/>
      <c r="H3" s="117"/>
    </row>
    <row r="4" spans="2:8">
      <c r="B4" s="84" t="s">
        <v>100</v>
      </c>
      <c r="C4" s="116"/>
      <c r="D4" s="116"/>
      <c r="E4" s="116"/>
      <c r="F4" s="116"/>
      <c r="G4" s="116"/>
      <c r="H4" s="117"/>
    </row>
    <row r="5" spans="2:8">
      <c r="B5" s="31" t="s">
        <v>48</v>
      </c>
      <c r="C5" s="85" t="s">
        <v>222</v>
      </c>
      <c r="D5" s="116"/>
      <c r="E5" s="116"/>
      <c r="F5" s="116"/>
      <c r="G5" s="116"/>
      <c r="H5" s="117"/>
    </row>
    <row r="6" spans="2:8">
      <c r="B6" s="31" t="s">
        <v>148</v>
      </c>
      <c r="C6" s="77" t="s">
        <v>223</v>
      </c>
      <c r="D6" s="116"/>
      <c r="E6" s="116"/>
      <c r="F6" s="116"/>
      <c r="G6" s="116"/>
      <c r="H6" s="117"/>
    </row>
    <row r="7" spans="2:8">
      <c r="B7" s="32" t="s">
        <v>208</v>
      </c>
      <c r="C7" s="79" t="s">
        <v>224</v>
      </c>
      <c r="D7" s="116"/>
      <c r="E7" s="116"/>
      <c r="F7" s="116"/>
      <c r="G7" s="116"/>
      <c r="H7" s="117"/>
    </row>
    <row r="8" spans="2:8">
      <c r="B8" s="32" t="s">
        <v>210</v>
      </c>
      <c r="C8" s="77" t="s">
        <v>225</v>
      </c>
      <c r="D8" s="116"/>
      <c r="E8" s="116"/>
      <c r="F8" s="116"/>
      <c r="G8" s="116"/>
      <c r="H8" s="117"/>
    </row>
    <row r="9" spans="2:8">
      <c r="B9" s="86" t="s">
        <v>212</v>
      </c>
      <c r="C9" s="87" t="s">
        <v>226</v>
      </c>
      <c r="D9" s="107"/>
      <c r="E9" s="108"/>
      <c r="F9" s="88"/>
      <c r="G9" s="107"/>
      <c r="H9" s="108"/>
    </row>
    <row r="10" spans="2:8">
      <c r="B10" s="122"/>
      <c r="C10" s="115"/>
      <c r="D10" s="111"/>
      <c r="E10" s="112"/>
      <c r="F10" s="115"/>
      <c r="G10" s="111"/>
      <c r="H10" s="112"/>
    </row>
    <row r="11" spans="2:8">
      <c r="B11" s="122"/>
      <c r="C11" s="115"/>
      <c r="D11" s="111"/>
      <c r="E11" s="112"/>
      <c r="F11" s="115"/>
      <c r="G11" s="111"/>
      <c r="H11" s="112"/>
    </row>
    <row r="12" spans="2:8">
      <c r="B12" s="118"/>
      <c r="C12" s="109"/>
      <c r="D12" s="106"/>
      <c r="E12" s="110"/>
      <c r="F12" s="109"/>
      <c r="G12" s="106"/>
      <c r="H12" s="110"/>
    </row>
    <row r="13" spans="2:8">
      <c r="B13" s="89" t="s">
        <v>177</v>
      </c>
      <c r="C13" s="116"/>
      <c r="D13" s="116"/>
      <c r="E13" s="116"/>
      <c r="F13" s="116"/>
      <c r="G13" s="116"/>
      <c r="H13" s="117"/>
    </row>
    <row r="14" spans="2:8">
      <c r="B14" s="32" t="s">
        <v>214</v>
      </c>
      <c r="C14" s="79" t="s">
        <v>215</v>
      </c>
      <c r="D14" s="116"/>
      <c r="E14" s="116"/>
      <c r="F14" s="116"/>
      <c r="G14" s="116"/>
      <c r="H14" s="117"/>
    </row>
    <row r="15" spans="2:8">
      <c r="B15" s="32" t="s">
        <v>216</v>
      </c>
      <c r="C15" s="79" t="s">
        <v>217</v>
      </c>
      <c r="D15" s="116"/>
      <c r="E15" s="116"/>
      <c r="F15" s="116"/>
      <c r="G15" s="116"/>
      <c r="H15" s="117"/>
    </row>
    <row r="16" spans="2:8">
      <c r="B16" s="31" t="s">
        <v>218</v>
      </c>
      <c r="C16" s="90">
        <v>154900</v>
      </c>
      <c r="D16" s="116"/>
      <c r="E16" s="116"/>
      <c r="F16" s="116"/>
      <c r="G16" s="116"/>
      <c r="H16" s="117"/>
    </row>
    <row r="17" spans="2:8">
      <c r="B17" s="32" t="s">
        <v>219</v>
      </c>
      <c r="C17" s="79" t="s">
        <v>227</v>
      </c>
      <c r="D17" s="116"/>
      <c r="E17" s="116"/>
      <c r="F17" s="116"/>
      <c r="G17" s="116"/>
      <c r="H17" s="117"/>
    </row>
    <row r="21" spans="2:8" ht="63" customHeight="1">
      <c r="B21" s="83"/>
      <c r="C21" s="116"/>
      <c r="D21" s="116"/>
      <c r="E21" s="116"/>
      <c r="F21" s="117"/>
      <c r="G21" s="83"/>
      <c r="H21" s="117"/>
    </row>
    <row r="22" spans="2:8">
      <c r="B22" s="84" t="s">
        <v>100</v>
      </c>
      <c r="C22" s="116"/>
      <c r="D22" s="116"/>
      <c r="E22" s="116"/>
      <c r="F22" s="116"/>
      <c r="G22" s="116"/>
      <c r="H22" s="117"/>
    </row>
    <row r="23" spans="2:8">
      <c r="B23" s="31" t="s">
        <v>48</v>
      </c>
      <c r="C23" s="85" t="s">
        <v>222</v>
      </c>
      <c r="D23" s="116"/>
      <c r="E23" s="116"/>
      <c r="F23" s="116"/>
      <c r="G23" s="116"/>
      <c r="H23" s="117"/>
    </row>
    <row r="24" spans="2:8">
      <c r="B24" s="31" t="s">
        <v>148</v>
      </c>
      <c r="C24" s="77" t="s">
        <v>223</v>
      </c>
      <c r="D24" s="116"/>
      <c r="E24" s="116"/>
      <c r="F24" s="116"/>
      <c r="G24" s="116"/>
      <c r="H24" s="117"/>
    </row>
    <row r="25" spans="2:8">
      <c r="B25" s="32" t="s">
        <v>208</v>
      </c>
      <c r="C25" s="79" t="s">
        <v>224</v>
      </c>
      <c r="D25" s="116"/>
      <c r="E25" s="116"/>
      <c r="F25" s="116"/>
      <c r="G25" s="116"/>
      <c r="H25" s="117"/>
    </row>
    <row r="26" spans="2:8">
      <c r="B26" s="32" t="s">
        <v>210</v>
      </c>
      <c r="C26" s="77" t="s">
        <v>225</v>
      </c>
      <c r="D26" s="116"/>
      <c r="E26" s="116"/>
      <c r="F26" s="116"/>
      <c r="G26" s="116"/>
      <c r="H26" s="117"/>
    </row>
    <row r="27" spans="2:8">
      <c r="B27" s="86" t="s">
        <v>212</v>
      </c>
      <c r="C27" s="87" t="s">
        <v>226</v>
      </c>
      <c r="D27" s="107"/>
      <c r="E27" s="108"/>
      <c r="F27" s="88"/>
      <c r="G27" s="107"/>
      <c r="H27" s="108"/>
    </row>
    <row r="28" spans="2:8">
      <c r="B28" s="122"/>
      <c r="C28" s="115"/>
      <c r="D28" s="111"/>
      <c r="E28" s="112"/>
      <c r="F28" s="115"/>
      <c r="G28" s="111"/>
      <c r="H28" s="112"/>
    </row>
    <row r="29" spans="2:8">
      <c r="B29" s="122"/>
      <c r="C29" s="115"/>
      <c r="D29" s="111"/>
      <c r="E29" s="112"/>
      <c r="F29" s="115"/>
      <c r="G29" s="111"/>
      <c r="H29" s="112"/>
    </row>
    <row r="30" spans="2:8">
      <c r="B30" s="118"/>
      <c r="C30" s="109"/>
      <c r="D30" s="106"/>
      <c r="E30" s="110"/>
      <c r="F30" s="109"/>
      <c r="G30" s="106"/>
      <c r="H30" s="110"/>
    </row>
    <row r="31" spans="2:8">
      <c r="B31" s="89" t="s">
        <v>177</v>
      </c>
      <c r="C31" s="116"/>
      <c r="D31" s="116"/>
      <c r="E31" s="116"/>
      <c r="F31" s="116"/>
      <c r="G31" s="116"/>
      <c r="H31" s="117"/>
    </row>
    <row r="32" spans="2:8">
      <c r="B32" s="32" t="s">
        <v>214</v>
      </c>
      <c r="C32" s="79" t="s">
        <v>215</v>
      </c>
      <c r="D32" s="116"/>
      <c r="E32" s="116"/>
      <c r="F32" s="116"/>
      <c r="G32" s="116"/>
      <c r="H32" s="117"/>
    </row>
    <row r="33" spans="2:8">
      <c r="B33" s="32" t="s">
        <v>216</v>
      </c>
      <c r="C33" s="79" t="s">
        <v>217</v>
      </c>
      <c r="D33" s="116"/>
      <c r="E33" s="116"/>
      <c r="F33" s="116"/>
      <c r="G33" s="116"/>
      <c r="H33" s="117"/>
    </row>
    <row r="34" spans="2:8">
      <c r="B34" s="31" t="s">
        <v>218</v>
      </c>
      <c r="C34" s="90">
        <v>318206</v>
      </c>
      <c r="D34" s="116"/>
      <c r="E34" s="116"/>
      <c r="F34" s="116"/>
      <c r="G34" s="116"/>
      <c r="H34" s="117"/>
    </row>
    <row r="35" spans="2:8">
      <c r="B35" s="32" t="s">
        <v>219</v>
      </c>
      <c r="C35" s="79" t="s">
        <v>220</v>
      </c>
      <c r="D35" s="116"/>
      <c r="E35" s="116"/>
      <c r="F35" s="116"/>
      <c r="G35" s="116"/>
      <c r="H35" s="117"/>
    </row>
    <row r="42" spans="2:8" ht="65.25" customHeight="1">
      <c r="B42" s="83"/>
      <c r="C42" s="116"/>
      <c r="D42" s="116"/>
      <c r="E42" s="116"/>
      <c r="F42" s="117"/>
      <c r="G42" s="83"/>
      <c r="H42" s="117"/>
    </row>
    <row r="43" spans="2:8">
      <c r="B43" s="84" t="s">
        <v>100</v>
      </c>
      <c r="C43" s="116"/>
      <c r="D43" s="116"/>
      <c r="E43" s="116"/>
      <c r="F43" s="116"/>
      <c r="G43" s="116"/>
      <c r="H43" s="117"/>
    </row>
    <row r="44" spans="2:8">
      <c r="B44" s="31" t="s">
        <v>48</v>
      </c>
      <c r="C44" s="85" t="s">
        <v>222</v>
      </c>
      <c r="D44" s="116"/>
      <c r="E44" s="116"/>
      <c r="F44" s="116"/>
      <c r="G44" s="116"/>
      <c r="H44" s="117"/>
    </row>
    <row r="45" spans="2:8">
      <c r="B45" s="31" t="s">
        <v>148</v>
      </c>
      <c r="C45" s="77" t="s">
        <v>223</v>
      </c>
      <c r="D45" s="116"/>
      <c r="E45" s="116"/>
      <c r="F45" s="116"/>
      <c r="G45" s="116"/>
      <c r="H45" s="117"/>
    </row>
    <row r="46" spans="2:8">
      <c r="B46" s="32" t="s">
        <v>208</v>
      </c>
      <c r="C46" s="79" t="s">
        <v>224</v>
      </c>
      <c r="D46" s="116"/>
      <c r="E46" s="116"/>
      <c r="F46" s="116"/>
      <c r="G46" s="116"/>
      <c r="H46" s="117"/>
    </row>
    <row r="47" spans="2:8">
      <c r="B47" s="32" t="s">
        <v>210</v>
      </c>
      <c r="C47" s="77" t="s">
        <v>225</v>
      </c>
      <c r="D47" s="116"/>
      <c r="E47" s="116"/>
      <c r="F47" s="116"/>
      <c r="G47" s="116"/>
      <c r="H47" s="117"/>
    </row>
    <row r="48" spans="2:8">
      <c r="B48" s="86" t="s">
        <v>212</v>
      </c>
      <c r="C48" s="87" t="s">
        <v>226</v>
      </c>
      <c r="D48" s="107"/>
      <c r="E48" s="108"/>
      <c r="F48" s="88"/>
      <c r="G48" s="107"/>
      <c r="H48" s="108"/>
    </row>
    <row r="49" spans="2:8">
      <c r="B49" s="122"/>
      <c r="C49" s="115"/>
      <c r="D49" s="111"/>
      <c r="E49" s="112"/>
      <c r="F49" s="115"/>
      <c r="G49" s="111"/>
      <c r="H49" s="112"/>
    </row>
    <row r="50" spans="2:8">
      <c r="B50" s="122"/>
      <c r="C50" s="115"/>
      <c r="D50" s="111"/>
      <c r="E50" s="112"/>
      <c r="F50" s="115"/>
      <c r="G50" s="111"/>
      <c r="H50" s="112"/>
    </row>
    <row r="51" spans="2:8">
      <c r="B51" s="118"/>
      <c r="C51" s="109"/>
      <c r="D51" s="106"/>
      <c r="E51" s="110"/>
      <c r="F51" s="109"/>
      <c r="G51" s="106"/>
      <c r="H51" s="110"/>
    </row>
    <row r="52" spans="2:8">
      <c r="B52" s="89" t="s">
        <v>177</v>
      </c>
      <c r="C52" s="116"/>
      <c r="D52" s="116"/>
      <c r="E52" s="116"/>
      <c r="F52" s="116"/>
      <c r="G52" s="116"/>
      <c r="H52" s="117"/>
    </row>
    <row r="53" spans="2:8">
      <c r="B53" s="32" t="s">
        <v>214</v>
      </c>
      <c r="C53" s="79" t="s">
        <v>215</v>
      </c>
      <c r="D53" s="116"/>
      <c r="E53" s="116"/>
      <c r="F53" s="116"/>
      <c r="G53" s="116"/>
      <c r="H53" s="117"/>
    </row>
    <row r="54" spans="2:8">
      <c r="B54" s="32" t="s">
        <v>216</v>
      </c>
      <c r="C54" s="79" t="s">
        <v>217</v>
      </c>
      <c r="D54" s="116"/>
      <c r="E54" s="116"/>
      <c r="F54" s="116"/>
      <c r="G54" s="116"/>
      <c r="H54" s="117"/>
    </row>
    <row r="55" spans="2:8">
      <c r="B55" s="31" t="s">
        <v>218</v>
      </c>
      <c r="C55" s="90">
        <v>149900</v>
      </c>
      <c r="D55" s="116"/>
      <c r="E55" s="116"/>
      <c r="F55" s="116"/>
      <c r="G55" s="116"/>
      <c r="H55" s="117"/>
    </row>
    <row r="56" spans="2:8">
      <c r="B56" s="32" t="s">
        <v>219</v>
      </c>
      <c r="C56" s="79" t="s">
        <v>220</v>
      </c>
      <c r="D56" s="116"/>
      <c r="E56" s="116"/>
      <c r="F56" s="116"/>
      <c r="G56" s="116"/>
      <c r="H56" s="117"/>
    </row>
  </sheetData>
  <mergeCells count="45">
    <mergeCell ref="B48:B51"/>
    <mergeCell ref="C48:E51"/>
    <mergeCell ref="F48:H51"/>
    <mergeCell ref="B52:H52"/>
    <mergeCell ref="C53:H53"/>
    <mergeCell ref="C54:H54"/>
    <mergeCell ref="C55:H55"/>
    <mergeCell ref="C56:H56"/>
    <mergeCell ref="C46:H46"/>
    <mergeCell ref="C47:H47"/>
    <mergeCell ref="B42:F42"/>
    <mergeCell ref="G42:H42"/>
    <mergeCell ref="B43:H43"/>
    <mergeCell ref="C44:H44"/>
    <mergeCell ref="C45:H45"/>
    <mergeCell ref="B31:H31"/>
    <mergeCell ref="C32:H32"/>
    <mergeCell ref="C33:H33"/>
    <mergeCell ref="C34:H34"/>
    <mergeCell ref="C35:H35"/>
    <mergeCell ref="C25:H25"/>
    <mergeCell ref="C26:H26"/>
    <mergeCell ref="B27:B30"/>
    <mergeCell ref="C27:E30"/>
    <mergeCell ref="F27:H30"/>
    <mergeCell ref="B21:F21"/>
    <mergeCell ref="G21:H21"/>
    <mergeCell ref="B22:H22"/>
    <mergeCell ref="C23:H23"/>
    <mergeCell ref="C24:H24"/>
    <mergeCell ref="B13:H13"/>
    <mergeCell ref="C14:H14"/>
    <mergeCell ref="C15:H15"/>
    <mergeCell ref="C16:H16"/>
    <mergeCell ref="C17:H17"/>
    <mergeCell ref="C7:H7"/>
    <mergeCell ref="C8:H8"/>
    <mergeCell ref="B9:B12"/>
    <mergeCell ref="C9:E12"/>
    <mergeCell ref="F9:H12"/>
    <mergeCell ref="B3:F3"/>
    <mergeCell ref="G3:H3"/>
    <mergeCell ref="B4:H4"/>
    <mergeCell ref="C5:H5"/>
    <mergeCell ref="C6:H6"/>
  </mergeCells>
  <pageMargins left="0" right="0" top="0" bottom="0" header="0" footer="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00FF00"/>
    <outlinePr summaryBelow="0" summaryRight="0"/>
  </sheetPr>
  <dimension ref="B4:H55"/>
  <sheetViews>
    <sheetView workbookViewId="0"/>
  </sheetViews>
  <sheetFormatPr defaultColWidth="12.5703125" defaultRowHeight="15.75" customHeight="1"/>
  <cols>
    <col min="2" max="2" width="24.42578125" customWidth="1"/>
  </cols>
  <sheetData>
    <row r="4" spans="2:8" ht="1.5" customHeight="1"/>
    <row r="5" spans="2:8" ht="62.25" customHeight="1">
      <c r="B5" s="83"/>
      <c r="C5" s="116"/>
      <c r="D5" s="116"/>
      <c r="E5" s="116"/>
      <c r="F5" s="117"/>
      <c r="G5" s="83"/>
      <c r="H5" s="117"/>
    </row>
    <row r="6" spans="2:8">
      <c r="B6" s="84" t="s">
        <v>100</v>
      </c>
      <c r="C6" s="116"/>
      <c r="D6" s="116"/>
      <c r="E6" s="116"/>
      <c r="F6" s="116"/>
      <c r="G6" s="116"/>
      <c r="H6" s="117"/>
    </row>
    <row r="7" spans="2:8">
      <c r="B7" s="31" t="s">
        <v>48</v>
      </c>
      <c r="C7" s="85" t="s">
        <v>228</v>
      </c>
      <c r="D7" s="116"/>
      <c r="E7" s="116"/>
      <c r="F7" s="116"/>
      <c r="G7" s="116"/>
      <c r="H7" s="117"/>
    </row>
    <row r="8" spans="2:8">
      <c r="B8" s="31" t="s">
        <v>148</v>
      </c>
      <c r="C8" s="77" t="s">
        <v>229</v>
      </c>
      <c r="D8" s="116"/>
      <c r="E8" s="116"/>
      <c r="F8" s="116"/>
      <c r="G8" s="116"/>
      <c r="H8" s="117"/>
    </row>
    <row r="9" spans="2:8">
      <c r="B9" s="32" t="s">
        <v>208</v>
      </c>
      <c r="C9" s="79" t="s">
        <v>230</v>
      </c>
      <c r="D9" s="116"/>
      <c r="E9" s="116"/>
      <c r="F9" s="116"/>
      <c r="G9" s="116"/>
      <c r="H9" s="117"/>
    </row>
    <row r="10" spans="2:8">
      <c r="B10" s="32" t="s">
        <v>210</v>
      </c>
      <c r="C10" s="77" t="s">
        <v>231</v>
      </c>
      <c r="D10" s="116"/>
      <c r="E10" s="116"/>
      <c r="F10" s="116"/>
      <c r="G10" s="116"/>
      <c r="H10" s="117"/>
    </row>
    <row r="11" spans="2:8">
      <c r="B11" s="86" t="s">
        <v>212</v>
      </c>
      <c r="C11" s="87" t="s">
        <v>232</v>
      </c>
      <c r="D11" s="107"/>
      <c r="E11" s="108"/>
      <c r="F11" s="88"/>
      <c r="G11" s="107"/>
      <c r="H11" s="108"/>
    </row>
    <row r="12" spans="2:8">
      <c r="B12" s="122"/>
      <c r="C12" s="115"/>
      <c r="D12" s="111"/>
      <c r="E12" s="112"/>
      <c r="F12" s="115"/>
      <c r="G12" s="111"/>
      <c r="H12" s="112"/>
    </row>
    <row r="13" spans="2:8">
      <c r="B13" s="122"/>
      <c r="C13" s="115"/>
      <c r="D13" s="111"/>
      <c r="E13" s="112"/>
      <c r="F13" s="115"/>
      <c r="G13" s="111"/>
      <c r="H13" s="112"/>
    </row>
    <row r="14" spans="2:8" ht="41.25" customHeight="1">
      <c r="B14" s="118"/>
      <c r="C14" s="109"/>
      <c r="D14" s="106"/>
      <c r="E14" s="110"/>
      <c r="F14" s="109"/>
      <c r="G14" s="106"/>
      <c r="H14" s="110"/>
    </row>
    <row r="15" spans="2:8">
      <c r="B15" s="89" t="s">
        <v>177</v>
      </c>
      <c r="C15" s="116"/>
      <c r="D15" s="116"/>
      <c r="E15" s="116"/>
      <c r="F15" s="116"/>
      <c r="G15" s="116"/>
      <c r="H15" s="117"/>
    </row>
    <row r="16" spans="2:8">
      <c r="B16" s="32" t="s">
        <v>214</v>
      </c>
      <c r="C16" s="79" t="s">
        <v>215</v>
      </c>
      <c r="D16" s="116"/>
      <c r="E16" s="116"/>
      <c r="F16" s="116"/>
      <c r="G16" s="116"/>
      <c r="H16" s="117"/>
    </row>
    <row r="17" spans="2:8">
      <c r="B17" s="32" t="s">
        <v>216</v>
      </c>
      <c r="C17" s="79" t="s">
        <v>217</v>
      </c>
      <c r="D17" s="116"/>
      <c r="E17" s="116"/>
      <c r="F17" s="116"/>
      <c r="G17" s="116"/>
      <c r="H17" s="117"/>
    </row>
    <row r="18" spans="2:8">
      <c r="B18" s="31" t="s">
        <v>218</v>
      </c>
      <c r="C18" s="90">
        <v>89990</v>
      </c>
      <c r="D18" s="116"/>
      <c r="E18" s="116"/>
      <c r="F18" s="116"/>
      <c r="G18" s="116"/>
      <c r="H18" s="117"/>
    </row>
    <row r="19" spans="2:8">
      <c r="B19" s="32" t="s">
        <v>219</v>
      </c>
      <c r="C19" s="79" t="s">
        <v>220</v>
      </c>
      <c r="D19" s="116"/>
      <c r="E19" s="116"/>
      <c r="F19" s="116"/>
      <c r="G19" s="116"/>
      <c r="H19" s="117"/>
    </row>
    <row r="23" spans="2:8" ht="77.25" customHeight="1">
      <c r="B23" s="83"/>
      <c r="C23" s="116"/>
      <c r="D23" s="116"/>
      <c r="E23" s="116"/>
      <c r="F23" s="117"/>
      <c r="G23" s="83"/>
      <c r="H23" s="117"/>
    </row>
    <row r="24" spans="2:8">
      <c r="B24" s="84" t="s">
        <v>100</v>
      </c>
      <c r="C24" s="116"/>
      <c r="D24" s="116"/>
      <c r="E24" s="116"/>
      <c r="F24" s="116"/>
      <c r="G24" s="116"/>
      <c r="H24" s="117"/>
    </row>
    <row r="25" spans="2:8">
      <c r="B25" s="31" t="s">
        <v>48</v>
      </c>
      <c r="C25" s="85" t="s">
        <v>228</v>
      </c>
      <c r="D25" s="116"/>
      <c r="E25" s="116"/>
      <c r="F25" s="116"/>
      <c r="G25" s="116"/>
      <c r="H25" s="117"/>
    </row>
    <row r="26" spans="2:8">
      <c r="B26" s="31" t="s">
        <v>148</v>
      </c>
      <c r="C26" s="77" t="s">
        <v>229</v>
      </c>
      <c r="D26" s="116"/>
      <c r="E26" s="116"/>
      <c r="F26" s="116"/>
      <c r="G26" s="116"/>
      <c r="H26" s="117"/>
    </row>
    <row r="27" spans="2:8">
      <c r="B27" s="32" t="s">
        <v>208</v>
      </c>
      <c r="C27" s="79" t="s">
        <v>230</v>
      </c>
      <c r="D27" s="116"/>
      <c r="E27" s="116"/>
      <c r="F27" s="116"/>
      <c r="G27" s="116"/>
      <c r="H27" s="117"/>
    </row>
    <row r="28" spans="2:8">
      <c r="B28" s="32" t="s">
        <v>210</v>
      </c>
      <c r="C28" s="77" t="s">
        <v>231</v>
      </c>
      <c r="D28" s="116"/>
      <c r="E28" s="116"/>
      <c r="F28" s="116"/>
      <c r="G28" s="116"/>
      <c r="H28" s="117"/>
    </row>
    <row r="29" spans="2:8">
      <c r="B29" s="86" t="s">
        <v>212</v>
      </c>
      <c r="C29" s="87" t="s">
        <v>232</v>
      </c>
      <c r="D29" s="107"/>
      <c r="E29" s="108"/>
      <c r="F29" s="88"/>
      <c r="G29" s="107"/>
      <c r="H29" s="108"/>
    </row>
    <row r="30" spans="2:8">
      <c r="B30" s="122"/>
      <c r="C30" s="115"/>
      <c r="D30" s="111"/>
      <c r="E30" s="112"/>
      <c r="F30" s="115"/>
      <c r="G30" s="111"/>
      <c r="H30" s="112"/>
    </row>
    <row r="31" spans="2:8">
      <c r="B31" s="122"/>
      <c r="C31" s="115"/>
      <c r="D31" s="111"/>
      <c r="E31" s="112"/>
      <c r="F31" s="115"/>
      <c r="G31" s="111"/>
      <c r="H31" s="112"/>
    </row>
    <row r="32" spans="2:8">
      <c r="B32" s="118"/>
      <c r="C32" s="109"/>
      <c r="D32" s="106"/>
      <c r="E32" s="110"/>
      <c r="F32" s="109"/>
      <c r="G32" s="106"/>
      <c r="H32" s="110"/>
    </row>
    <row r="33" spans="2:8">
      <c r="B33" s="89" t="s">
        <v>177</v>
      </c>
      <c r="C33" s="116"/>
      <c r="D33" s="116"/>
      <c r="E33" s="116"/>
      <c r="F33" s="116"/>
      <c r="G33" s="116"/>
      <c r="H33" s="117"/>
    </row>
    <row r="34" spans="2:8">
      <c r="B34" s="32" t="s">
        <v>214</v>
      </c>
      <c r="C34" s="79" t="s">
        <v>215</v>
      </c>
      <c r="D34" s="116"/>
      <c r="E34" s="116"/>
      <c r="F34" s="116"/>
      <c r="G34" s="116"/>
      <c r="H34" s="117"/>
    </row>
    <row r="35" spans="2:8">
      <c r="B35" s="32" t="s">
        <v>216</v>
      </c>
      <c r="C35" s="79" t="s">
        <v>217</v>
      </c>
      <c r="D35" s="116"/>
      <c r="E35" s="116"/>
      <c r="F35" s="116"/>
      <c r="G35" s="116"/>
      <c r="H35" s="117"/>
    </row>
    <row r="36" spans="2:8">
      <c r="B36" s="31" t="s">
        <v>218</v>
      </c>
      <c r="C36" s="90">
        <v>58575</v>
      </c>
      <c r="D36" s="116"/>
      <c r="E36" s="116"/>
      <c r="F36" s="116"/>
      <c r="G36" s="116"/>
      <c r="H36" s="117"/>
    </row>
    <row r="37" spans="2:8">
      <c r="B37" s="32" t="s">
        <v>219</v>
      </c>
      <c r="C37" s="79" t="s">
        <v>220</v>
      </c>
      <c r="D37" s="116"/>
      <c r="E37" s="116"/>
      <c r="F37" s="116"/>
      <c r="G37" s="116"/>
      <c r="H37" s="117"/>
    </row>
    <row r="41" spans="2:8" ht="80.25" customHeight="1">
      <c r="B41" s="83"/>
      <c r="C41" s="116"/>
      <c r="D41" s="116"/>
      <c r="E41" s="116"/>
      <c r="F41" s="117"/>
      <c r="G41" s="83"/>
      <c r="H41" s="117"/>
    </row>
    <row r="42" spans="2:8">
      <c r="B42" s="84" t="s">
        <v>100</v>
      </c>
      <c r="C42" s="116"/>
      <c r="D42" s="116"/>
      <c r="E42" s="116"/>
      <c r="F42" s="116"/>
      <c r="G42" s="116"/>
      <c r="H42" s="117"/>
    </row>
    <row r="43" spans="2:8">
      <c r="B43" s="31" t="s">
        <v>48</v>
      </c>
      <c r="C43" s="85" t="s">
        <v>228</v>
      </c>
      <c r="D43" s="116"/>
      <c r="E43" s="116"/>
      <c r="F43" s="116"/>
      <c r="G43" s="116"/>
      <c r="H43" s="117"/>
    </row>
    <row r="44" spans="2:8">
      <c r="B44" s="31" t="s">
        <v>148</v>
      </c>
      <c r="C44" s="77" t="s">
        <v>229</v>
      </c>
      <c r="D44" s="116"/>
      <c r="E44" s="116"/>
      <c r="F44" s="116"/>
      <c r="G44" s="116"/>
      <c r="H44" s="117"/>
    </row>
    <row r="45" spans="2:8">
      <c r="B45" s="32" t="s">
        <v>208</v>
      </c>
      <c r="C45" s="79" t="s">
        <v>230</v>
      </c>
      <c r="D45" s="116"/>
      <c r="E45" s="116"/>
      <c r="F45" s="116"/>
      <c r="G45" s="116"/>
      <c r="H45" s="117"/>
    </row>
    <row r="46" spans="2:8">
      <c r="B46" s="32" t="s">
        <v>210</v>
      </c>
      <c r="C46" s="77" t="s">
        <v>231</v>
      </c>
      <c r="D46" s="116"/>
      <c r="E46" s="116"/>
      <c r="F46" s="116"/>
      <c r="G46" s="116"/>
      <c r="H46" s="117"/>
    </row>
    <row r="47" spans="2:8">
      <c r="B47" s="86" t="s">
        <v>212</v>
      </c>
      <c r="C47" s="87" t="s">
        <v>232</v>
      </c>
      <c r="D47" s="107"/>
      <c r="E47" s="108"/>
      <c r="F47" s="88"/>
      <c r="G47" s="107"/>
      <c r="H47" s="108"/>
    </row>
    <row r="48" spans="2:8">
      <c r="B48" s="122"/>
      <c r="C48" s="115"/>
      <c r="D48" s="111"/>
      <c r="E48" s="112"/>
      <c r="F48" s="115"/>
      <c r="G48" s="111"/>
      <c r="H48" s="112"/>
    </row>
    <row r="49" spans="2:8">
      <c r="B49" s="122"/>
      <c r="C49" s="115"/>
      <c r="D49" s="111"/>
      <c r="E49" s="112"/>
      <c r="F49" s="115"/>
      <c r="G49" s="111"/>
      <c r="H49" s="112"/>
    </row>
    <row r="50" spans="2:8">
      <c r="B50" s="118"/>
      <c r="C50" s="109"/>
      <c r="D50" s="106"/>
      <c r="E50" s="110"/>
      <c r="F50" s="109"/>
      <c r="G50" s="106"/>
      <c r="H50" s="110"/>
    </row>
    <row r="51" spans="2:8">
      <c r="B51" s="89" t="s">
        <v>177</v>
      </c>
      <c r="C51" s="116"/>
      <c r="D51" s="116"/>
      <c r="E51" s="116"/>
      <c r="F51" s="116"/>
      <c r="G51" s="116"/>
      <c r="H51" s="117"/>
    </row>
    <row r="52" spans="2:8">
      <c r="B52" s="32" t="s">
        <v>214</v>
      </c>
      <c r="C52" s="79" t="s">
        <v>215</v>
      </c>
      <c r="D52" s="116"/>
      <c r="E52" s="116"/>
      <c r="F52" s="116"/>
      <c r="G52" s="116"/>
      <c r="H52" s="117"/>
    </row>
    <row r="53" spans="2:8">
      <c r="B53" s="32" t="s">
        <v>216</v>
      </c>
      <c r="C53" s="79" t="s">
        <v>217</v>
      </c>
      <c r="D53" s="116"/>
      <c r="E53" s="116"/>
      <c r="F53" s="116"/>
      <c r="G53" s="116"/>
      <c r="H53" s="117"/>
    </row>
    <row r="54" spans="2:8">
      <c r="B54" s="31" t="s">
        <v>218</v>
      </c>
      <c r="C54" s="90">
        <v>89900</v>
      </c>
      <c r="D54" s="116"/>
      <c r="E54" s="116"/>
      <c r="F54" s="116"/>
      <c r="G54" s="116"/>
      <c r="H54" s="117"/>
    </row>
    <row r="55" spans="2:8">
      <c r="B55" s="32" t="s">
        <v>219</v>
      </c>
      <c r="C55" s="79" t="s">
        <v>220</v>
      </c>
      <c r="D55" s="116"/>
      <c r="E55" s="116"/>
      <c r="F55" s="116"/>
      <c r="G55" s="116"/>
      <c r="H55" s="117"/>
    </row>
  </sheetData>
  <mergeCells count="45">
    <mergeCell ref="B47:B50"/>
    <mergeCell ref="C47:E50"/>
    <mergeCell ref="F47:H50"/>
    <mergeCell ref="B51:H51"/>
    <mergeCell ref="C52:H52"/>
    <mergeCell ref="C53:H53"/>
    <mergeCell ref="C54:H54"/>
    <mergeCell ref="C55:H55"/>
    <mergeCell ref="C45:H45"/>
    <mergeCell ref="C46:H46"/>
    <mergeCell ref="B41:F41"/>
    <mergeCell ref="G41:H41"/>
    <mergeCell ref="B42:H42"/>
    <mergeCell ref="C43:H43"/>
    <mergeCell ref="C44:H44"/>
    <mergeCell ref="B33:H33"/>
    <mergeCell ref="C34:H34"/>
    <mergeCell ref="C35:H35"/>
    <mergeCell ref="C36:H36"/>
    <mergeCell ref="C37:H37"/>
    <mergeCell ref="C27:H27"/>
    <mergeCell ref="C28:H28"/>
    <mergeCell ref="B29:B32"/>
    <mergeCell ref="C29:E32"/>
    <mergeCell ref="F29:H32"/>
    <mergeCell ref="B23:F23"/>
    <mergeCell ref="G23:H23"/>
    <mergeCell ref="B24:H24"/>
    <mergeCell ref="C25:H25"/>
    <mergeCell ref="C26:H26"/>
    <mergeCell ref="B15:H15"/>
    <mergeCell ref="C16:H16"/>
    <mergeCell ref="C17:H17"/>
    <mergeCell ref="C18:H18"/>
    <mergeCell ref="C19:H19"/>
    <mergeCell ref="C9:H9"/>
    <mergeCell ref="C10:H10"/>
    <mergeCell ref="B11:B14"/>
    <mergeCell ref="C11:E14"/>
    <mergeCell ref="F11:H14"/>
    <mergeCell ref="B5:F5"/>
    <mergeCell ref="G5:H5"/>
    <mergeCell ref="B6:H6"/>
    <mergeCell ref="C7:H7"/>
    <mergeCell ref="C8:H8"/>
  </mergeCells>
  <pageMargins left="0" right="0" top="0" bottom="0" header="0" footer="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outlinePr summaryBelow="0" summaryRight="0"/>
  </sheetPr>
  <dimension ref="D3:L97"/>
  <sheetViews>
    <sheetView workbookViewId="0"/>
  </sheetViews>
  <sheetFormatPr defaultColWidth="12.5703125" defaultRowHeight="15.75" customHeight="1"/>
  <cols>
    <col min="4" max="4" width="18" customWidth="1"/>
    <col min="10" max="10" width="14.7109375" customWidth="1"/>
  </cols>
  <sheetData>
    <row r="3" spans="4:12" ht="49.5" customHeight="1">
      <c r="D3" s="119"/>
      <c r="E3" s="107"/>
      <c r="F3" s="107"/>
      <c r="G3" s="107"/>
      <c r="H3" s="108"/>
      <c r="I3" s="42"/>
      <c r="J3" s="108"/>
    </row>
    <row r="4" spans="4:12" ht="49.5" customHeight="1">
      <c r="D4" s="109"/>
      <c r="E4" s="106"/>
      <c r="F4" s="106"/>
      <c r="G4" s="106"/>
      <c r="H4" s="110"/>
      <c r="I4" s="109"/>
      <c r="J4" s="110"/>
    </row>
    <row r="5" spans="4:12">
      <c r="D5" s="74" t="s">
        <v>145</v>
      </c>
      <c r="E5" s="116"/>
      <c r="F5" s="116"/>
      <c r="G5" s="116"/>
      <c r="H5" s="116"/>
      <c r="I5" s="116"/>
      <c r="J5" s="117"/>
    </row>
    <row r="6" spans="4:12" ht="145.5" customHeight="1">
      <c r="D6" s="28" t="s">
        <v>48</v>
      </c>
      <c r="E6" s="91" t="s">
        <v>233</v>
      </c>
      <c r="F6" s="117"/>
      <c r="G6" s="75"/>
      <c r="H6" s="117"/>
      <c r="I6" s="75"/>
      <c r="J6" s="117"/>
    </row>
    <row r="7" spans="4:12">
      <c r="D7" s="28" t="s">
        <v>148</v>
      </c>
      <c r="E7" s="77" t="s">
        <v>234</v>
      </c>
      <c r="F7" s="116"/>
      <c r="G7" s="116"/>
      <c r="H7" s="116"/>
      <c r="I7" s="116"/>
      <c r="J7" s="117"/>
    </row>
    <row r="8" spans="4:12">
      <c r="D8" s="28" t="s">
        <v>235</v>
      </c>
      <c r="E8" s="70" t="s">
        <v>236</v>
      </c>
      <c r="F8" s="116"/>
      <c r="G8" s="116"/>
      <c r="H8" s="116"/>
      <c r="I8" s="116"/>
      <c r="J8" s="117"/>
    </row>
    <row r="9" spans="4:12">
      <c r="D9" s="28" t="s">
        <v>152</v>
      </c>
      <c r="E9" s="77" t="s">
        <v>237</v>
      </c>
      <c r="F9" s="116"/>
      <c r="G9" s="117"/>
      <c r="H9" s="78" t="s">
        <v>238</v>
      </c>
      <c r="I9" s="116"/>
      <c r="J9" s="117"/>
      <c r="L9" s="33"/>
    </row>
    <row r="10" spans="4:12">
      <c r="D10" s="28" t="s">
        <v>80</v>
      </c>
      <c r="E10" s="79" t="s">
        <v>239</v>
      </c>
      <c r="F10" s="116"/>
      <c r="G10" s="116"/>
      <c r="H10" s="116"/>
      <c r="I10" s="116"/>
      <c r="J10" s="117"/>
    </row>
    <row r="11" spans="4:12">
      <c r="D11" s="28" t="s">
        <v>156</v>
      </c>
      <c r="E11" s="79" t="s">
        <v>240</v>
      </c>
      <c r="F11" s="116"/>
      <c r="G11" s="117"/>
      <c r="H11" s="70" t="s">
        <v>241</v>
      </c>
      <c r="I11" s="116"/>
      <c r="J11" s="117"/>
      <c r="L11" s="34"/>
    </row>
    <row r="12" spans="4:12">
      <c r="D12" s="28" t="s">
        <v>242</v>
      </c>
      <c r="E12" s="29" t="s">
        <v>160</v>
      </c>
      <c r="F12" s="69"/>
      <c r="G12" s="117"/>
      <c r="H12" s="70" t="s">
        <v>243</v>
      </c>
      <c r="I12" s="116"/>
      <c r="J12" s="117"/>
    </row>
    <row r="13" spans="4:12">
      <c r="D13" s="28" t="s">
        <v>244</v>
      </c>
      <c r="E13" s="29" t="s">
        <v>245</v>
      </c>
      <c r="F13" s="69"/>
      <c r="G13" s="117"/>
      <c r="H13" s="70" t="s">
        <v>243</v>
      </c>
      <c r="I13" s="116"/>
      <c r="J13" s="117"/>
    </row>
    <row r="14" spans="4:12">
      <c r="D14" s="71" t="s">
        <v>163</v>
      </c>
      <c r="E14" s="116"/>
      <c r="F14" s="116"/>
      <c r="G14" s="116"/>
      <c r="H14" s="116"/>
      <c r="I14" s="116"/>
      <c r="J14" s="117"/>
    </row>
    <row r="15" spans="4:12">
      <c r="D15" s="28" t="s">
        <v>246</v>
      </c>
      <c r="E15" s="70" t="s">
        <v>247</v>
      </c>
      <c r="F15" s="117"/>
      <c r="G15" s="70" t="s">
        <v>248</v>
      </c>
      <c r="H15" s="116"/>
      <c r="I15" s="116"/>
      <c r="J15" s="117"/>
    </row>
    <row r="16" spans="4:12">
      <c r="D16" s="28" t="s">
        <v>249</v>
      </c>
      <c r="E16" s="70" t="s">
        <v>250</v>
      </c>
      <c r="F16" s="117"/>
      <c r="G16" s="70" t="s">
        <v>251</v>
      </c>
      <c r="H16" s="116"/>
      <c r="I16" s="116"/>
      <c r="J16" s="117"/>
    </row>
    <row r="17" spans="4:11">
      <c r="D17" s="28" t="s">
        <v>252</v>
      </c>
      <c r="E17" s="70" t="s">
        <v>250</v>
      </c>
      <c r="F17" s="117"/>
      <c r="G17" s="70" t="s">
        <v>251</v>
      </c>
      <c r="H17" s="116"/>
      <c r="I17" s="116"/>
      <c r="J17" s="117"/>
    </row>
    <row r="18" spans="4:11">
      <c r="D18" s="28" t="s">
        <v>253</v>
      </c>
      <c r="E18" s="70" t="s">
        <v>254</v>
      </c>
      <c r="F18" s="117"/>
      <c r="G18" s="70" t="s">
        <v>255</v>
      </c>
      <c r="H18" s="116"/>
      <c r="I18" s="116"/>
      <c r="J18" s="117"/>
    </row>
    <row r="19" spans="4:11">
      <c r="D19" s="92" t="s">
        <v>256</v>
      </c>
      <c r="E19" s="116"/>
      <c r="F19" s="116"/>
      <c r="G19" s="116"/>
      <c r="H19" s="116"/>
      <c r="I19" s="116"/>
      <c r="J19" s="117"/>
    </row>
    <row r="20" spans="4:11">
      <c r="D20" s="28" t="s">
        <v>172</v>
      </c>
      <c r="E20" s="70" t="s">
        <v>257</v>
      </c>
      <c r="F20" s="116"/>
      <c r="G20" s="116"/>
      <c r="H20" s="117"/>
      <c r="I20" s="70" t="s">
        <v>174</v>
      </c>
      <c r="J20" s="117"/>
    </row>
    <row r="21" spans="4:11">
      <c r="D21" s="28" t="s">
        <v>258</v>
      </c>
      <c r="E21" s="70" t="s">
        <v>259</v>
      </c>
      <c r="F21" s="116"/>
      <c r="G21" s="116"/>
      <c r="H21" s="116"/>
      <c r="I21" s="116"/>
      <c r="J21" s="117"/>
    </row>
    <row r="22" spans="4:11">
      <c r="D22" s="28" t="s">
        <v>260</v>
      </c>
      <c r="E22" s="70" t="s">
        <v>261</v>
      </c>
      <c r="F22" s="116"/>
      <c r="G22" s="116"/>
      <c r="H22" s="116"/>
      <c r="I22" s="116"/>
      <c r="J22" s="117"/>
    </row>
    <row r="23" spans="4:11">
      <c r="D23" s="28" t="s">
        <v>262</v>
      </c>
      <c r="E23" s="70" t="s">
        <v>263</v>
      </c>
      <c r="F23" s="116"/>
      <c r="G23" s="116"/>
      <c r="H23" s="116"/>
      <c r="I23" s="116"/>
      <c r="J23" s="117"/>
    </row>
    <row r="24" spans="4:11">
      <c r="D24" s="28" t="s">
        <v>264</v>
      </c>
      <c r="E24" s="70" t="s">
        <v>204</v>
      </c>
      <c r="F24" s="116"/>
      <c r="G24" s="116"/>
      <c r="H24" s="116"/>
      <c r="I24" s="116"/>
      <c r="J24" s="117"/>
    </row>
    <row r="25" spans="4:11">
      <c r="D25" s="28" t="s">
        <v>265</v>
      </c>
      <c r="E25" s="70" t="s">
        <v>204</v>
      </c>
      <c r="F25" s="116"/>
      <c r="G25" s="116"/>
      <c r="H25" s="116"/>
      <c r="I25" s="116"/>
      <c r="J25" s="117"/>
    </row>
    <row r="26" spans="4:11">
      <c r="D26" s="28" t="s">
        <v>266</v>
      </c>
      <c r="E26" s="70" t="s">
        <v>204</v>
      </c>
      <c r="F26" s="116"/>
      <c r="G26" s="116"/>
      <c r="H26" s="116"/>
      <c r="I26" s="116"/>
      <c r="J26" s="117"/>
    </row>
    <row r="27" spans="4:11">
      <c r="D27" s="76" t="s">
        <v>177</v>
      </c>
      <c r="E27" s="116"/>
      <c r="F27" s="116"/>
      <c r="G27" s="116"/>
      <c r="H27" s="116"/>
      <c r="I27" s="116"/>
      <c r="J27" s="117"/>
    </row>
    <row r="28" spans="4:11">
      <c r="D28" s="28" t="s">
        <v>178</v>
      </c>
      <c r="E28" s="72" t="s">
        <v>267</v>
      </c>
      <c r="F28" s="116"/>
      <c r="G28" s="116"/>
      <c r="H28" s="116"/>
      <c r="I28" s="116"/>
      <c r="J28" s="117"/>
    </row>
    <row r="29" spans="4:11">
      <c r="D29" s="30" t="s">
        <v>180</v>
      </c>
      <c r="E29" s="70" t="s">
        <v>192</v>
      </c>
      <c r="F29" s="116"/>
      <c r="G29" s="116"/>
      <c r="H29" s="116"/>
      <c r="I29" s="116"/>
      <c r="J29" s="117"/>
    </row>
    <row r="30" spans="4:11">
      <c r="D30" s="28" t="s">
        <v>182</v>
      </c>
      <c r="E30" s="80">
        <v>1461591</v>
      </c>
      <c r="F30" s="116"/>
      <c r="G30" s="116"/>
      <c r="H30" s="116"/>
      <c r="I30" s="116"/>
      <c r="J30" s="117"/>
      <c r="K30" s="35"/>
    </row>
    <row r="31" spans="4:11">
      <c r="D31" s="28" t="s">
        <v>183</v>
      </c>
      <c r="E31" s="80">
        <v>1758279</v>
      </c>
      <c r="F31" s="116"/>
      <c r="G31" s="116"/>
      <c r="H31" s="116"/>
      <c r="I31" s="116"/>
      <c r="J31" s="117"/>
      <c r="K31" s="35"/>
    </row>
    <row r="32" spans="4:11">
      <c r="D32" s="28" t="s">
        <v>184</v>
      </c>
      <c r="E32" s="70" t="s">
        <v>268</v>
      </c>
      <c r="F32" s="116"/>
      <c r="G32" s="116"/>
      <c r="H32" s="116"/>
      <c r="I32" s="116"/>
      <c r="J32" s="117"/>
    </row>
    <row r="35" spans="4:10" ht="35.25" customHeight="1">
      <c r="D35" s="42"/>
      <c r="E35" s="107"/>
      <c r="F35" s="107"/>
      <c r="G35" s="108"/>
      <c r="H35" s="119"/>
      <c r="I35" s="107"/>
      <c r="J35" s="108"/>
    </row>
    <row r="36" spans="4:10" ht="35.25" customHeight="1">
      <c r="D36" s="115"/>
      <c r="E36" s="111"/>
      <c r="F36" s="111"/>
      <c r="G36" s="112"/>
      <c r="H36" s="115"/>
      <c r="I36" s="111"/>
      <c r="J36" s="112"/>
    </row>
    <row r="37" spans="4:10" ht="35.25" customHeight="1">
      <c r="D37" s="115"/>
      <c r="E37" s="111"/>
      <c r="F37" s="111"/>
      <c r="G37" s="112"/>
      <c r="H37" s="115"/>
      <c r="I37" s="111"/>
      <c r="J37" s="112"/>
    </row>
    <row r="38" spans="4:10" ht="35.25" customHeight="1">
      <c r="D38" s="109"/>
      <c r="E38" s="106"/>
      <c r="F38" s="106"/>
      <c r="G38" s="110"/>
      <c r="H38" s="109"/>
      <c r="I38" s="106"/>
      <c r="J38" s="110"/>
    </row>
    <row r="39" spans="4:10">
      <c r="D39" s="82" t="s">
        <v>145</v>
      </c>
      <c r="E39" s="106"/>
      <c r="F39" s="106"/>
      <c r="G39" s="106"/>
      <c r="H39" s="106"/>
      <c r="I39" s="106"/>
      <c r="J39" s="110"/>
    </row>
    <row r="40" spans="4:10" ht="152.25" customHeight="1">
      <c r="D40" s="28" t="s">
        <v>48</v>
      </c>
      <c r="E40" s="91" t="s">
        <v>233</v>
      </c>
      <c r="F40" s="117"/>
      <c r="G40" s="75" t="s">
        <v>269</v>
      </c>
      <c r="H40" s="117"/>
      <c r="I40" s="75" t="s">
        <v>147</v>
      </c>
      <c r="J40" s="117"/>
    </row>
    <row r="41" spans="4:10">
      <c r="D41" s="28" t="s">
        <v>148</v>
      </c>
      <c r="E41" s="77" t="s">
        <v>270</v>
      </c>
      <c r="F41" s="116"/>
      <c r="G41" s="116"/>
      <c r="H41" s="116"/>
      <c r="I41" s="116"/>
      <c r="J41" s="117"/>
    </row>
    <row r="42" spans="4:10">
      <c r="D42" s="28" t="s">
        <v>235</v>
      </c>
      <c r="E42" s="70" t="s">
        <v>271</v>
      </c>
      <c r="F42" s="116"/>
      <c r="G42" s="116"/>
      <c r="H42" s="116"/>
      <c r="I42" s="116"/>
      <c r="J42" s="117"/>
    </row>
    <row r="43" spans="4:10">
      <c r="D43" s="28" t="s">
        <v>152</v>
      </c>
      <c r="E43" s="77" t="s">
        <v>272</v>
      </c>
      <c r="F43" s="116"/>
      <c r="G43" s="117"/>
      <c r="H43" s="78" t="s">
        <v>273</v>
      </c>
      <c r="I43" s="116"/>
      <c r="J43" s="117"/>
    </row>
    <row r="44" spans="4:10">
      <c r="D44" s="28" t="s">
        <v>80</v>
      </c>
      <c r="E44" s="79" t="s">
        <v>274</v>
      </c>
      <c r="F44" s="116"/>
      <c r="G44" s="116"/>
      <c r="H44" s="116"/>
      <c r="I44" s="116"/>
      <c r="J44" s="117"/>
    </row>
    <row r="45" spans="4:10">
      <c r="D45" s="28" t="s">
        <v>156</v>
      </c>
      <c r="E45" s="79" t="s">
        <v>275</v>
      </c>
      <c r="F45" s="116"/>
      <c r="G45" s="117"/>
      <c r="H45" s="70" t="s">
        <v>276</v>
      </c>
      <c r="I45" s="116"/>
      <c r="J45" s="117"/>
    </row>
    <row r="46" spans="4:10">
      <c r="D46" s="28" t="s">
        <v>242</v>
      </c>
      <c r="E46" s="29" t="s">
        <v>160</v>
      </c>
      <c r="F46" s="69"/>
      <c r="G46" s="117"/>
      <c r="H46" s="70" t="s">
        <v>243</v>
      </c>
      <c r="I46" s="116"/>
      <c r="J46" s="117"/>
    </row>
    <row r="47" spans="4:10">
      <c r="D47" s="28" t="s">
        <v>244</v>
      </c>
      <c r="E47" s="29" t="s">
        <v>245</v>
      </c>
      <c r="F47" s="69"/>
      <c r="G47" s="117"/>
      <c r="H47" s="70" t="s">
        <v>243</v>
      </c>
      <c r="I47" s="116"/>
      <c r="J47" s="117"/>
    </row>
    <row r="48" spans="4:10">
      <c r="D48" s="71" t="s">
        <v>163</v>
      </c>
      <c r="E48" s="116"/>
      <c r="F48" s="116"/>
      <c r="G48" s="116"/>
      <c r="H48" s="116"/>
      <c r="I48" s="116"/>
      <c r="J48" s="117"/>
    </row>
    <row r="49" spans="4:11">
      <c r="D49" s="28" t="s">
        <v>246</v>
      </c>
      <c r="E49" s="70" t="s">
        <v>277</v>
      </c>
      <c r="F49" s="117"/>
      <c r="G49" s="70" t="s">
        <v>278</v>
      </c>
      <c r="H49" s="116"/>
      <c r="I49" s="116"/>
      <c r="J49" s="117"/>
    </row>
    <row r="50" spans="4:11">
      <c r="D50" s="28" t="s">
        <v>249</v>
      </c>
      <c r="E50" s="70" t="s">
        <v>279</v>
      </c>
      <c r="F50" s="117"/>
      <c r="G50" s="70" t="s">
        <v>280</v>
      </c>
      <c r="H50" s="116"/>
      <c r="I50" s="116"/>
      <c r="J50" s="117"/>
    </row>
    <row r="51" spans="4:11">
      <c r="D51" s="28" t="s">
        <v>252</v>
      </c>
      <c r="E51" s="70" t="s">
        <v>281</v>
      </c>
      <c r="F51" s="117"/>
      <c r="G51" s="70" t="s">
        <v>280</v>
      </c>
      <c r="H51" s="116"/>
      <c r="I51" s="116"/>
      <c r="J51" s="117"/>
    </row>
    <row r="52" spans="4:11">
      <c r="D52" s="92" t="s">
        <v>256</v>
      </c>
      <c r="E52" s="116"/>
      <c r="F52" s="116"/>
      <c r="G52" s="116"/>
      <c r="H52" s="116"/>
      <c r="I52" s="116"/>
      <c r="J52" s="117"/>
    </row>
    <row r="53" spans="4:11">
      <c r="D53" s="28" t="s">
        <v>172</v>
      </c>
      <c r="E53" s="70" t="s">
        <v>282</v>
      </c>
      <c r="F53" s="116"/>
      <c r="G53" s="116"/>
      <c r="H53" s="117"/>
      <c r="I53" s="70" t="s">
        <v>174</v>
      </c>
      <c r="J53" s="117"/>
    </row>
    <row r="54" spans="4:11">
      <c r="D54" s="28" t="s">
        <v>258</v>
      </c>
      <c r="E54" s="70" t="s">
        <v>259</v>
      </c>
      <c r="F54" s="116"/>
      <c r="G54" s="116"/>
      <c r="H54" s="116"/>
      <c r="I54" s="116"/>
      <c r="J54" s="117"/>
    </row>
    <row r="55" spans="4:11">
      <c r="D55" s="28" t="s">
        <v>260</v>
      </c>
      <c r="E55" s="70" t="s">
        <v>261</v>
      </c>
      <c r="F55" s="116"/>
      <c r="G55" s="116"/>
      <c r="H55" s="116"/>
      <c r="I55" s="116"/>
      <c r="J55" s="117"/>
    </row>
    <row r="56" spans="4:11">
      <c r="D56" s="28" t="s">
        <v>262</v>
      </c>
      <c r="E56" s="70" t="s">
        <v>263</v>
      </c>
      <c r="F56" s="116"/>
      <c r="G56" s="116"/>
      <c r="H56" s="116"/>
      <c r="I56" s="116"/>
      <c r="J56" s="117"/>
    </row>
    <row r="57" spans="4:11">
      <c r="D57" s="28" t="s">
        <v>264</v>
      </c>
      <c r="E57" s="70" t="s">
        <v>204</v>
      </c>
      <c r="F57" s="116"/>
      <c r="G57" s="116"/>
      <c r="H57" s="116"/>
      <c r="I57" s="116"/>
      <c r="J57" s="117"/>
    </row>
    <row r="58" spans="4:11">
      <c r="D58" s="28" t="s">
        <v>265</v>
      </c>
      <c r="E58" s="70" t="s">
        <v>204</v>
      </c>
      <c r="F58" s="116"/>
      <c r="G58" s="116"/>
      <c r="H58" s="116"/>
      <c r="I58" s="116"/>
      <c r="J58" s="117"/>
    </row>
    <row r="59" spans="4:11">
      <c r="D59" s="28" t="s">
        <v>266</v>
      </c>
      <c r="E59" s="70" t="s">
        <v>204</v>
      </c>
      <c r="F59" s="116"/>
      <c r="G59" s="116"/>
      <c r="H59" s="116"/>
      <c r="I59" s="116"/>
      <c r="J59" s="117"/>
    </row>
    <row r="60" spans="4:11">
      <c r="D60" s="76" t="s">
        <v>177</v>
      </c>
      <c r="E60" s="116"/>
      <c r="F60" s="116"/>
      <c r="G60" s="116"/>
      <c r="H60" s="116"/>
      <c r="I60" s="116"/>
      <c r="J60" s="117"/>
    </row>
    <row r="61" spans="4:11">
      <c r="D61" s="28" t="s">
        <v>178</v>
      </c>
      <c r="E61" s="72" t="s">
        <v>283</v>
      </c>
      <c r="F61" s="116"/>
      <c r="G61" s="116"/>
      <c r="H61" s="116"/>
      <c r="I61" s="116"/>
      <c r="J61" s="117"/>
    </row>
    <row r="62" spans="4:11">
      <c r="D62" s="30" t="s">
        <v>180</v>
      </c>
      <c r="E62" s="70" t="s">
        <v>192</v>
      </c>
      <c r="F62" s="116"/>
      <c r="G62" s="116"/>
      <c r="H62" s="116"/>
      <c r="I62" s="116"/>
      <c r="J62" s="117"/>
    </row>
    <row r="63" spans="4:11">
      <c r="D63" s="28" t="s">
        <v>182</v>
      </c>
      <c r="E63" s="80">
        <v>1324949</v>
      </c>
      <c r="F63" s="116"/>
      <c r="G63" s="116"/>
      <c r="H63" s="116"/>
      <c r="I63" s="116"/>
      <c r="J63" s="117"/>
      <c r="K63" s="36"/>
    </row>
    <row r="64" spans="4:11">
      <c r="D64" s="28" t="s">
        <v>183</v>
      </c>
      <c r="E64" s="80">
        <v>1324949</v>
      </c>
      <c r="F64" s="116"/>
      <c r="G64" s="116"/>
      <c r="H64" s="116"/>
      <c r="I64" s="116"/>
      <c r="J64" s="117"/>
    </row>
    <row r="65" spans="4:10">
      <c r="D65" s="28" t="s">
        <v>184</v>
      </c>
      <c r="E65" s="70" t="s">
        <v>284</v>
      </c>
      <c r="F65" s="116"/>
      <c r="G65" s="116"/>
      <c r="H65" s="116"/>
      <c r="I65" s="116"/>
      <c r="J65" s="117"/>
    </row>
    <row r="68" spans="4:10" ht="51.75" customHeight="1">
      <c r="D68" s="119"/>
      <c r="E68" s="107"/>
      <c r="F68" s="107"/>
      <c r="G68" s="107"/>
      <c r="H68" s="108"/>
      <c r="I68" s="42"/>
      <c r="J68" s="108"/>
    </row>
    <row r="69" spans="4:10" ht="51.75" customHeight="1">
      <c r="D69" s="109"/>
      <c r="E69" s="106"/>
      <c r="F69" s="106"/>
      <c r="G69" s="106"/>
      <c r="H69" s="110"/>
      <c r="I69" s="109"/>
      <c r="J69" s="110"/>
    </row>
    <row r="70" spans="4:10">
      <c r="D70" s="74" t="s">
        <v>145</v>
      </c>
      <c r="E70" s="116"/>
      <c r="F70" s="116"/>
      <c r="G70" s="116"/>
      <c r="H70" s="116"/>
      <c r="I70" s="116"/>
      <c r="J70" s="117"/>
    </row>
    <row r="71" spans="4:10" ht="162.75" customHeight="1">
      <c r="D71" s="28" t="s">
        <v>48</v>
      </c>
      <c r="E71" s="91" t="s">
        <v>233</v>
      </c>
      <c r="F71" s="117"/>
      <c r="G71" s="75" t="s">
        <v>269</v>
      </c>
      <c r="H71" s="117"/>
      <c r="I71" s="75" t="s">
        <v>147</v>
      </c>
      <c r="J71" s="117"/>
    </row>
    <row r="72" spans="4:10">
      <c r="D72" s="28" t="s">
        <v>148</v>
      </c>
      <c r="E72" s="77" t="s">
        <v>285</v>
      </c>
      <c r="F72" s="116"/>
      <c r="G72" s="116"/>
      <c r="H72" s="116"/>
      <c r="I72" s="116"/>
      <c r="J72" s="117"/>
    </row>
    <row r="73" spans="4:10">
      <c r="D73" s="28" t="s">
        <v>235</v>
      </c>
      <c r="E73" s="70" t="s">
        <v>286</v>
      </c>
      <c r="F73" s="116"/>
      <c r="G73" s="116"/>
      <c r="H73" s="116"/>
      <c r="I73" s="116"/>
      <c r="J73" s="117"/>
    </row>
    <row r="74" spans="4:10">
      <c r="D74" s="28" t="s">
        <v>152</v>
      </c>
      <c r="E74" s="77" t="s">
        <v>287</v>
      </c>
      <c r="F74" s="116"/>
      <c r="G74" s="117"/>
      <c r="H74" s="78" t="s">
        <v>288</v>
      </c>
      <c r="I74" s="116"/>
      <c r="J74" s="117"/>
    </row>
    <row r="75" spans="4:10">
      <c r="D75" s="28" t="s">
        <v>80</v>
      </c>
      <c r="E75" s="79" t="s">
        <v>289</v>
      </c>
      <c r="F75" s="116"/>
      <c r="G75" s="116"/>
      <c r="H75" s="116"/>
      <c r="I75" s="116"/>
      <c r="J75" s="117"/>
    </row>
    <row r="76" spans="4:10">
      <c r="D76" s="28" t="s">
        <v>156</v>
      </c>
      <c r="E76" s="79" t="s">
        <v>290</v>
      </c>
      <c r="F76" s="116"/>
      <c r="G76" s="117"/>
      <c r="H76" s="70" t="s">
        <v>291</v>
      </c>
      <c r="I76" s="116"/>
      <c r="J76" s="117"/>
    </row>
    <row r="77" spans="4:10">
      <c r="D77" s="28" t="s">
        <v>242</v>
      </c>
      <c r="E77" s="29" t="s">
        <v>160</v>
      </c>
      <c r="F77" s="69"/>
      <c r="G77" s="117"/>
      <c r="H77" s="70" t="s">
        <v>243</v>
      </c>
      <c r="I77" s="116"/>
      <c r="J77" s="117"/>
    </row>
    <row r="78" spans="4:10">
      <c r="D78" s="28" t="s">
        <v>244</v>
      </c>
      <c r="E78" s="29" t="s">
        <v>245</v>
      </c>
      <c r="F78" s="69"/>
      <c r="G78" s="117"/>
      <c r="H78" s="70" t="s">
        <v>243</v>
      </c>
      <c r="I78" s="116"/>
      <c r="J78" s="117"/>
    </row>
    <row r="79" spans="4:10">
      <c r="D79" s="71" t="s">
        <v>163</v>
      </c>
      <c r="E79" s="116"/>
      <c r="F79" s="116"/>
      <c r="G79" s="116"/>
      <c r="H79" s="116"/>
      <c r="I79" s="116"/>
      <c r="J79" s="117"/>
    </row>
    <row r="80" spans="4:10">
      <c r="D80" s="28" t="s">
        <v>246</v>
      </c>
      <c r="E80" s="70" t="s">
        <v>292</v>
      </c>
      <c r="F80" s="117"/>
      <c r="G80" s="70" t="s">
        <v>293</v>
      </c>
      <c r="H80" s="116"/>
      <c r="I80" s="116"/>
      <c r="J80" s="117"/>
    </row>
    <row r="81" spans="4:11">
      <c r="D81" s="28" t="s">
        <v>249</v>
      </c>
      <c r="E81" s="70" t="s">
        <v>279</v>
      </c>
      <c r="F81" s="117"/>
      <c r="G81" s="70" t="s">
        <v>280</v>
      </c>
      <c r="H81" s="116"/>
      <c r="I81" s="116"/>
      <c r="J81" s="117"/>
    </row>
    <row r="82" spans="4:11">
      <c r="D82" s="28" t="s">
        <v>252</v>
      </c>
      <c r="E82" s="70" t="s">
        <v>279</v>
      </c>
      <c r="F82" s="117"/>
      <c r="G82" s="70" t="s">
        <v>280</v>
      </c>
      <c r="H82" s="116"/>
      <c r="I82" s="116"/>
      <c r="J82" s="117"/>
    </row>
    <row r="83" spans="4:11">
      <c r="D83" s="28" t="s">
        <v>253</v>
      </c>
      <c r="E83" s="70" t="s">
        <v>254</v>
      </c>
      <c r="F83" s="117"/>
      <c r="G83" s="70" t="s">
        <v>255</v>
      </c>
      <c r="H83" s="116"/>
      <c r="I83" s="116"/>
      <c r="J83" s="117"/>
    </row>
    <row r="84" spans="4:11">
      <c r="D84" s="92" t="s">
        <v>256</v>
      </c>
      <c r="E84" s="116"/>
      <c r="F84" s="116"/>
      <c r="G84" s="116"/>
      <c r="H84" s="116"/>
      <c r="I84" s="116"/>
      <c r="J84" s="117"/>
    </row>
    <row r="85" spans="4:11">
      <c r="D85" s="28" t="s">
        <v>172</v>
      </c>
      <c r="E85" s="70" t="s">
        <v>282</v>
      </c>
      <c r="F85" s="116"/>
      <c r="G85" s="116"/>
      <c r="H85" s="117"/>
      <c r="I85" s="70" t="s">
        <v>174</v>
      </c>
      <c r="J85" s="117"/>
    </row>
    <row r="86" spans="4:11">
      <c r="D86" s="28" t="s">
        <v>258</v>
      </c>
      <c r="E86" s="70" t="s">
        <v>259</v>
      </c>
      <c r="F86" s="116"/>
      <c r="G86" s="116"/>
      <c r="H86" s="116"/>
      <c r="I86" s="116"/>
      <c r="J86" s="117"/>
    </row>
    <row r="87" spans="4:11">
      <c r="D87" s="28" t="s">
        <v>260</v>
      </c>
      <c r="E87" s="70" t="s">
        <v>261</v>
      </c>
      <c r="F87" s="116"/>
      <c r="G87" s="116"/>
      <c r="H87" s="116"/>
      <c r="I87" s="116"/>
      <c r="J87" s="117"/>
    </row>
    <row r="88" spans="4:11">
      <c r="D88" s="28" t="s">
        <v>262</v>
      </c>
      <c r="E88" s="70" t="s">
        <v>263</v>
      </c>
      <c r="F88" s="116"/>
      <c r="G88" s="116"/>
      <c r="H88" s="116"/>
      <c r="I88" s="116"/>
      <c r="J88" s="117"/>
    </row>
    <row r="89" spans="4:11">
      <c r="D89" s="28" t="s">
        <v>264</v>
      </c>
      <c r="E89" s="70" t="s">
        <v>204</v>
      </c>
      <c r="F89" s="116"/>
      <c r="G89" s="116"/>
      <c r="H89" s="116"/>
      <c r="I89" s="116"/>
      <c r="J89" s="117"/>
    </row>
    <row r="90" spans="4:11">
      <c r="D90" s="28" t="s">
        <v>265</v>
      </c>
      <c r="E90" s="70" t="s">
        <v>204</v>
      </c>
      <c r="F90" s="116"/>
      <c r="G90" s="116"/>
      <c r="H90" s="116"/>
      <c r="I90" s="116"/>
      <c r="J90" s="117"/>
    </row>
    <row r="91" spans="4:11">
      <c r="D91" s="28" t="s">
        <v>266</v>
      </c>
      <c r="E91" s="70" t="s">
        <v>204</v>
      </c>
      <c r="F91" s="116"/>
      <c r="G91" s="116"/>
      <c r="H91" s="116"/>
      <c r="I91" s="116"/>
      <c r="J91" s="117"/>
    </row>
    <row r="92" spans="4:11">
      <c r="D92" s="76" t="s">
        <v>177</v>
      </c>
      <c r="E92" s="116"/>
      <c r="F92" s="116"/>
      <c r="G92" s="116"/>
      <c r="H92" s="116"/>
      <c r="I92" s="116"/>
      <c r="J92" s="117"/>
    </row>
    <row r="93" spans="4:11">
      <c r="D93" s="28" t="s">
        <v>178</v>
      </c>
      <c r="E93" s="72" t="s">
        <v>179</v>
      </c>
      <c r="F93" s="116"/>
      <c r="G93" s="116"/>
      <c r="H93" s="116"/>
      <c r="I93" s="116"/>
      <c r="J93" s="117"/>
    </row>
    <row r="94" spans="4:11">
      <c r="D94" s="30" t="s">
        <v>180</v>
      </c>
      <c r="E94" s="70" t="s">
        <v>192</v>
      </c>
      <c r="F94" s="116"/>
      <c r="G94" s="116"/>
      <c r="H94" s="116"/>
      <c r="I94" s="116"/>
      <c r="J94" s="117"/>
    </row>
    <row r="95" spans="4:11">
      <c r="D95" s="28" t="s">
        <v>182</v>
      </c>
      <c r="E95" s="80">
        <v>1657677</v>
      </c>
      <c r="F95" s="116"/>
      <c r="G95" s="116"/>
      <c r="H95" s="116"/>
      <c r="I95" s="116"/>
      <c r="J95" s="117"/>
      <c r="K95" s="36"/>
    </row>
    <row r="96" spans="4:11">
      <c r="D96" s="28" t="s">
        <v>183</v>
      </c>
      <c r="E96" s="80">
        <v>1657677</v>
      </c>
      <c r="F96" s="116"/>
      <c r="G96" s="116"/>
      <c r="H96" s="116"/>
      <c r="I96" s="116"/>
      <c r="J96" s="117"/>
    </row>
    <row r="97" spans="4:10">
      <c r="D97" s="28" t="s">
        <v>184</v>
      </c>
      <c r="E97" s="70" t="s">
        <v>268</v>
      </c>
      <c r="F97" s="116"/>
      <c r="G97" s="116"/>
      <c r="H97" s="116"/>
      <c r="I97" s="116"/>
      <c r="J97" s="117"/>
    </row>
  </sheetData>
  <mergeCells count="121">
    <mergeCell ref="E71:F71"/>
    <mergeCell ref="G71:H71"/>
    <mergeCell ref="I71:J71"/>
    <mergeCell ref="E72:J72"/>
    <mergeCell ref="D60:J60"/>
    <mergeCell ref="E61:J61"/>
    <mergeCell ref="E62:J62"/>
    <mergeCell ref="E63:J63"/>
    <mergeCell ref="E64:J64"/>
    <mergeCell ref="E65:J65"/>
    <mergeCell ref="D68:H69"/>
    <mergeCell ref="I68:J69"/>
    <mergeCell ref="D70:J70"/>
    <mergeCell ref="D52:J52"/>
    <mergeCell ref="E53:H53"/>
    <mergeCell ref="I53:J53"/>
    <mergeCell ref="E54:J54"/>
    <mergeCell ref="E55:J55"/>
    <mergeCell ref="E56:J56"/>
    <mergeCell ref="E57:J57"/>
    <mergeCell ref="E58:J58"/>
    <mergeCell ref="E59:J59"/>
    <mergeCell ref="E50:F50"/>
    <mergeCell ref="E51:F51"/>
    <mergeCell ref="I40:J40"/>
    <mergeCell ref="E41:J41"/>
    <mergeCell ref="E42:J42"/>
    <mergeCell ref="E43:G43"/>
    <mergeCell ref="H43:J43"/>
    <mergeCell ref="E44:J44"/>
    <mergeCell ref="H45:J45"/>
    <mergeCell ref="H46:J46"/>
    <mergeCell ref="H47:J47"/>
    <mergeCell ref="D48:J48"/>
    <mergeCell ref="G49:J49"/>
    <mergeCell ref="G50:J50"/>
    <mergeCell ref="G51:J51"/>
    <mergeCell ref="D84:J84"/>
    <mergeCell ref="E85:H85"/>
    <mergeCell ref="I85:J85"/>
    <mergeCell ref="E86:J86"/>
    <mergeCell ref="E87:J87"/>
    <mergeCell ref="E88:J88"/>
    <mergeCell ref="E96:J96"/>
    <mergeCell ref="E97:J97"/>
    <mergeCell ref="E89:J89"/>
    <mergeCell ref="E90:J90"/>
    <mergeCell ref="E91:J91"/>
    <mergeCell ref="D92:J92"/>
    <mergeCell ref="E93:J93"/>
    <mergeCell ref="E94:J94"/>
    <mergeCell ref="E95:J95"/>
    <mergeCell ref="E82:F82"/>
    <mergeCell ref="E83:F83"/>
    <mergeCell ref="H78:J78"/>
    <mergeCell ref="D79:J79"/>
    <mergeCell ref="E80:F80"/>
    <mergeCell ref="G80:J80"/>
    <mergeCell ref="E81:F81"/>
    <mergeCell ref="G81:J81"/>
    <mergeCell ref="G82:J82"/>
    <mergeCell ref="G83:J83"/>
    <mergeCell ref="D27:J27"/>
    <mergeCell ref="E28:J28"/>
    <mergeCell ref="E29:J29"/>
    <mergeCell ref="E30:J30"/>
    <mergeCell ref="F77:G77"/>
    <mergeCell ref="F78:G78"/>
    <mergeCell ref="E73:J73"/>
    <mergeCell ref="E74:G74"/>
    <mergeCell ref="H74:J74"/>
    <mergeCell ref="E75:J75"/>
    <mergeCell ref="E76:G76"/>
    <mergeCell ref="H76:J76"/>
    <mergeCell ref="H77:J77"/>
    <mergeCell ref="E31:J31"/>
    <mergeCell ref="E32:J32"/>
    <mergeCell ref="D35:G38"/>
    <mergeCell ref="H35:J38"/>
    <mergeCell ref="D39:J39"/>
    <mergeCell ref="E40:F40"/>
    <mergeCell ref="G40:H40"/>
    <mergeCell ref="E45:G45"/>
    <mergeCell ref="F46:G46"/>
    <mergeCell ref="F47:G47"/>
    <mergeCell ref="E49:F49"/>
    <mergeCell ref="D19:J19"/>
    <mergeCell ref="E20:H20"/>
    <mergeCell ref="I20:J20"/>
    <mergeCell ref="E21:J21"/>
    <mergeCell ref="E22:J22"/>
    <mergeCell ref="E23:J23"/>
    <mergeCell ref="E24:J24"/>
    <mergeCell ref="E25:J25"/>
    <mergeCell ref="E26:J26"/>
    <mergeCell ref="E17:F17"/>
    <mergeCell ref="E18:F18"/>
    <mergeCell ref="H13:J13"/>
    <mergeCell ref="D14:J14"/>
    <mergeCell ref="E15:F15"/>
    <mergeCell ref="G15:J15"/>
    <mergeCell ref="E16:F16"/>
    <mergeCell ref="G16:J16"/>
    <mergeCell ref="G17:J17"/>
    <mergeCell ref="G18:J18"/>
    <mergeCell ref="D3:H4"/>
    <mergeCell ref="I3:J4"/>
    <mergeCell ref="D5:J5"/>
    <mergeCell ref="E6:F6"/>
    <mergeCell ref="G6:H6"/>
    <mergeCell ref="I6:J6"/>
    <mergeCell ref="E7:J7"/>
    <mergeCell ref="F12:G12"/>
    <mergeCell ref="F13:G13"/>
    <mergeCell ref="E8:J8"/>
    <mergeCell ref="E9:G9"/>
    <mergeCell ref="H9:J9"/>
    <mergeCell ref="E10:J10"/>
    <mergeCell ref="E11:G11"/>
    <mergeCell ref="H11:J11"/>
    <mergeCell ref="H12:J12"/>
  </mergeCells>
  <pageMargins left="0" right="0" top="0" bottom="0" header="0" footer="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00FF00"/>
    <outlinePr summaryBelow="0" summaryRight="0"/>
  </sheetPr>
  <dimension ref="A1:H56"/>
  <sheetViews>
    <sheetView workbookViewId="0"/>
  </sheetViews>
  <sheetFormatPr defaultColWidth="12.5703125" defaultRowHeight="15.75" customHeight="1"/>
  <sheetData>
    <row r="1" spans="1:8">
      <c r="A1" s="14"/>
      <c r="B1" s="14"/>
      <c r="C1" s="14"/>
      <c r="D1" s="14"/>
      <c r="E1" s="14"/>
      <c r="F1" s="14"/>
      <c r="G1" s="14"/>
      <c r="H1" s="14"/>
    </row>
    <row r="2" spans="1:8">
      <c r="A2" s="14"/>
      <c r="B2" s="14"/>
      <c r="C2" s="14"/>
      <c r="D2" s="14"/>
      <c r="E2" s="14"/>
      <c r="F2" s="14"/>
      <c r="G2" s="14"/>
      <c r="H2" s="14"/>
    </row>
    <row r="3" spans="1:8">
      <c r="A3" s="14"/>
      <c r="B3" s="14"/>
      <c r="C3" s="14"/>
      <c r="D3" s="14"/>
      <c r="E3" s="14"/>
      <c r="F3" s="14"/>
      <c r="G3" s="14"/>
      <c r="H3" s="14"/>
    </row>
    <row r="4" spans="1:8" ht="33" customHeight="1">
      <c r="A4" s="14"/>
      <c r="B4" s="53"/>
      <c r="C4" s="107"/>
      <c r="D4" s="107"/>
      <c r="E4" s="107"/>
      <c r="F4" s="108"/>
      <c r="G4" s="42"/>
      <c r="H4" s="108"/>
    </row>
    <row r="5" spans="1:8" ht="33" customHeight="1">
      <c r="A5" s="14"/>
      <c r="B5" s="115"/>
      <c r="C5" s="111"/>
      <c r="D5" s="111"/>
      <c r="E5" s="111"/>
      <c r="F5" s="112"/>
      <c r="G5" s="115"/>
      <c r="H5" s="112"/>
    </row>
    <row r="6" spans="1:8" ht="33" customHeight="1">
      <c r="A6" s="14"/>
      <c r="B6" s="109"/>
      <c r="C6" s="106"/>
      <c r="D6" s="106"/>
      <c r="E6" s="106"/>
      <c r="F6" s="110"/>
      <c r="G6" s="109"/>
      <c r="H6" s="110"/>
    </row>
    <row r="7" spans="1:8">
      <c r="A7" s="14"/>
      <c r="B7" s="62" t="s">
        <v>100</v>
      </c>
      <c r="C7" s="116"/>
      <c r="D7" s="116"/>
      <c r="E7" s="116"/>
      <c r="F7" s="116"/>
      <c r="G7" s="116"/>
      <c r="H7" s="117"/>
    </row>
    <row r="8" spans="1:8">
      <c r="A8" s="14"/>
      <c r="B8" s="24" t="s">
        <v>101</v>
      </c>
      <c r="C8" s="93" t="s">
        <v>294</v>
      </c>
      <c r="D8" s="116"/>
      <c r="E8" s="116"/>
      <c r="F8" s="116"/>
      <c r="G8" s="116"/>
      <c r="H8" s="117"/>
    </row>
    <row r="9" spans="1:8">
      <c r="A9" s="14"/>
      <c r="B9" s="24" t="s">
        <v>103</v>
      </c>
      <c r="C9" s="64" t="s">
        <v>295</v>
      </c>
      <c r="D9" s="116"/>
      <c r="E9" s="116"/>
      <c r="F9" s="116"/>
      <c r="G9" s="116"/>
      <c r="H9" s="117"/>
    </row>
    <row r="10" spans="1:8">
      <c r="A10" s="14"/>
      <c r="B10" s="62" t="s">
        <v>105</v>
      </c>
      <c r="C10" s="116"/>
      <c r="D10" s="116"/>
      <c r="E10" s="116"/>
      <c r="F10" s="116"/>
      <c r="G10" s="116"/>
      <c r="H10" s="117"/>
    </row>
    <row r="11" spans="1:8">
      <c r="A11" s="14"/>
      <c r="B11" s="24" t="s">
        <v>106</v>
      </c>
      <c r="C11" s="37" t="s">
        <v>295</v>
      </c>
      <c r="D11" s="24" t="s">
        <v>108</v>
      </c>
      <c r="E11" s="37" t="s">
        <v>296</v>
      </c>
      <c r="F11" s="24" t="s">
        <v>48</v>
      </c>
      <c r="G11" s="64" t="s">
        <v>297</v>
      </c>
      <c r="H11" s="117"/>
    </row>
    <row r="12" spans="1:8">
      <c r="A12" s="14"/>
      <c r="B12" s="62" t="s">
        <v>298</v>
      </c>
      <c r="C12" s="116"/>
      <c r="D12" s="116"/>
      <c r="E12" s="116"/>
      <c r="F12" s="116"/>
      <c r="G12" s="116"/>
      <c r="H12" s="117"/>
    </row>
    <row r="13" spans="1:8">
      <c r="A13" s="14"/>
      <c r="B13" s="24" t="s">
        <v>124</v>
      </c>
      <c r="C13" s="64" t="s">
        <v>139</v>
      </c>
      <c r="D13" s="117"/>
      <c r="E13" s="24" t="s">
        <v>299</v>
      </c>
      <c r="F13" s="37">
        <v>3</v>
      </c>
      <c r="G13" s="24" t="s">
        <v>300</v>
      </c>
      <c r="H13" s="37" t="s">
        <v>204</v>
      </c>
    </row>
    <row r="14" spans="1:8">
      <c r="A14" s="14"/>
      <c r="B14" s="66" t="s">
        <v>115</v>
      </c>
      <c r="C14" s="116"/>
      <c r="D14" s="116"/>
      <c r="E14" s="116"/>
      <c r="F14" s="117"/>
      <c r="G14" s="94">
        <v>89900</v>
      </c>
      <c r="H14" s="117"/>
    </row>
    <row r="15" spans="1:8">
      <c r="A15" s="14"/>
      <c r="B15" s="14"/>
      <c r="C15" s="14"/>
      <c r="D15" s="14"/>
      <c r="E15" s="14"/>
      <c r="F15" s="14"/>
      <c r="G15" s="14"/>
      <c r="H15" s="14"/>
    </row>
    <row r="16" spans="1:8">
      <c r="A16" s="14"/>
      <c r="B16" s="14"/>
      <c r="C16" s="14"/>
      <c r="D16" s="14"/>
      <c r="E16" s="14"/>
      <c r="F16" s="14"/>
      <c r="G16" s="14"/>
      <c r="H16" s="14"/>
    </row>
    <row r="17" spans="1:8">
      <c r="A17" s="14"/>
      <c r="B17" s="14"/>
      <c r="C17" s="14"/>
      <c r="D17" s="14"/>
      <c r="E17" s="14"/>
      <c r="F17" s="14"/>
      <c r="G17" s="14"/>
      <c r="H17" s="14"/>
    </row>
    <row r="18" spans="1:8" ht="33" customHeight="1">
      <c r="A18" s="14"/>
      <c r="B18" s="53"/>
      <c r="C18" s="107"/>
      <c r="D18" s="107"/>
      <c r="E18" s="107"/>
      <c r="F18" s="108"/>
      <c r="G18" s="42"/>
      <c r="H18" s="108"/>
    </row>
    <row r="19" spans="1:8" ht="33" customHeight="1">
      <c r="A19" s="14"/>
      <c r="B19" s="115"/>
      <c r="C19" s="111"/>
      <c r="D19" s="111"/>
      <c r="E19" s="111"/>
      <c r="F19" s="112"/>
      <c r="G19" s="115"/>
      <c r="H19" s="112"/>
    </row>
    <row r="20" spans="1:8" ht="33" customHeight="1">
      <c r="A20" s="14"/>
      <c r="B20" s="109"/>
      <c r="C20" s="106"/>
      <c r="D20" s="106"/>
      <c r="E20" s="106"/>
      <c r="F20" s="110"/>
      <c r="G20" s="109"/>
      <c r="H20" s="110"/>
    </row>
    <row r="21" spans="1:8">
      <c r="A21" s="14"/>
      <c r="B21" s="62" t="s">
        <v>100</v>
      </c>
      <c r="C21" s="116"/>
      <c r="D21" s="116"/>
      <c r="E21" s="116"/>
      <c r="F21" s="116"/>
      <c r="G21" s="116"/>
      <c r="H21" s="117"/>
    </row>
    <row r="22" spans="1:8">
      <c r="A22" s="14"/>
      <c r="B22" s="24" t="s">
        <v>101</v>
      </c>
      <c r="C22" s="93" t="s">
        <v>294</v>
      </c>
      <c r="D22" s="116"/>
      <c r="E22" s="116"/>
      <c r="F22" s="116"/>
      <c r="G22" s="116"/>
      <c r="H22" s="117"/>
    </row>
    <row r="23" spans="1:8">
      <c r="A23" s="14"/>
      <c r="B23" s="24" t="s">
        <v>103</v>
      </c>
      <c r="C23" s="64" t="s">
        <v>301</v>
      </c>
      <c r="D23" s="116"/>
      <c r="E23" s="116"/>
      <c r="F23" s="116"/>
      <c r="G23" s="116"/>
      <c r="H23" s="117"/>
    </row>
    <row r="24" spans="1:8">
      <c r="A24" s="14"/>
      <c r="B24" s="62" t="s">
        <v>105</v>
      </c>
      <c r="C24" s="116"/>
      <c r="D24" s="116"/>
      <c r="E24" s="116"/>
      <c r="F24" s="116"/>
      <c r="G24" s="116"/>
      <c r="H24" s="117"/>
    </row>
    <row r="25" spans="1:8">
      <c r="A25" s="14"/>
      <c r="B25" s="24" t="s">
        <v>106</v>
      </c>
      <c r="C25" s="37" t="s">
        <v>301</v>
      </c>
      <c r="D25" s="24" t="s">
        <v>108</v>
      </c>
      <c r="E25" s="37" t="s">
        <v>302</v>
      </c>
      <c r="F25" s="24" t="s">
        <v>48</v>
      </c>
      <c r="G25" s="64" t="s">
        <v>297</v>
      </c>
      <c r="H25" s="117"/>
    </row>
    <row r="26" spans="1:8">
      <c r="A26" s="14"/>
      <c r="B26" s="62" t="s">
        <v>298</v>
      </c>
      <c r="C26" s="116"/>
      <c r="D26" s="116"/>
      <c r="E26" s="116"/>
      <c r="F26" s="116"/>
      <c r="G26" s="116"/>
      <c r="H26" s="117"/>
    </row>
    <row r="27" spans="1:8">
      <c r="A27" s="14"/>
      <c r="B27" s="24" t="s">
        <v>124</v>
      </c>
      <c r="C27" s="64" t="s">
        <v>139</v>
      </c>
      <c r="D27" s="117"/>
      <c r="E27" s="24" t="s">
        <v>299</v>
      </c>
      <c r="F27" s="37">
        <v>3</v>
      </c>
      <c r="G27" s="24" t="s">
        <v>300</v>
      </c>
      <c r="H27" s="37" t="s">
        <v>204</v>
      </c>
    </row>
    <row r="28" spans="1:8">
      <c r="A28" s="14"/>
      <c r="B28" s="66" t="s">
        <v>115</v>
      </c>
      <c r="C28" s="116"/>
      <c r="D28" s="116"/>
      <c r="E28" s="116"/>
      <c r="F28" s="117"/>
      <c r="G28" s="94">
        <v>42450</v>
      </c>
      <c r="H28" s="117"/>
    </row>
    <row r="32" spans="1:8">
      <c r="B32" s="53"/>
      <c r="C32" s="107"/>
      <c r="D32" s="107"/>
      <c r="E32" s="107"/>
      <c r="F32" s="108"/>
      <c r="G32" s="42"/>
      <c r="H32" s="108"/>
    </row>
    <row r="33" spans="2:8">
      <c r="B33" s="115"/>
      <c r="C33" s="111"/>
      <c r="D33" s="111"/>
      <c r="E33" s="111"/>
      <c r="F33" s="112"/>
      <c r="G33" s="115"/>
      <c r="H33" s="112"/>
    </row>
    <row r="34" spans="2:8" ht="42" customHeight="1">
      <c r="B34" s="109"/>
      <c r="C34" s="106"/>
      <c r="D34" s="106"/>
      <c r="E34" s="106"/>
      <c r="F34" s="110"/>
      <c r="G34" s="109"/>
      <c r="H34" s="110"/>
    </row>
    <row r="35" spans="2:8">
      <c r="B35" s="62" t="s">
        <v>100</v>
      </c>
      <c r="C35" s="116"/>
      <c r="D35" s="116"/>
      <c r="E35" s="116"/>
      <c r="F35" s="116"/>
      <c r="G35" s="116"/>
      <c r="H35" s="117"/>
    </row>
    <row r="36" spans="2:8">
      <c r="B36" s="24" t="s">
        <v>101</v>
      </c>
      <c r="C36" s="93" t="s">
        <v>294</v>
      </c>
      <c r="D36" s="116"/>
      <c r="E36" s="116"/>
      <c r="F36" s="116"/>
      <c r="G36" s="116"/>
      <c r="H36" s="117"/>
    </row>
    <row r="37" spans="2:8">
      <c r="B37" s="24" t="s">
        <v>103</v>
      </c>
      <c r="C37" s="64" t="s">
        <v>33</v>
      </c>
      <c r="D37" s="116"/>
      <c r="E37" s="116"/>
      <c r="F37" s="116"/>
      <c r="G37" s="116"/>
      <c r="H37" s="117"/>
    </row>
    <row r="38" spans="2:8">
      <c r="B38" s="62" t="s">
        <v>105</v>
      </c>
      <c r="C38" s="116"/>
      <c r="D38" s="116"/>
      <c r="E38" s="116"/>
      <c r="F38" s="116"/>
      <c r="G38" s="116"/>
      <c r="H38" s="117"/>
    </row>
    <row r="39" spans="2:8">
      <c r="B39" s="24" t="s">
        <v>106</v>
      </c>
      <c r="C39" s="37" t="s">
        <v>301</v>
      </c>
      <c r="D39" s="24" t="s">
        <v>108</v>
      </c>
      <c r="E39" s="37" t="s">
        <v>296</v>
      </c>
      <c r="F39" s="24" t="s">
        <v>48</v>
      </c>
      <c r="G39" s="64" t="s">
        <v>297</v>
      </c>
      <c r="H39" s="117"/>
    </row>
    <row r="40" spans="2:8">
      <c r="B40" s="62" t="s">
        <v>298</v>
      </c>
      <c r="C40" s="116"/>
      <c r="D40" s="116"/>
      <c r="E40" s="116"/>
      <c r="F40" s="116"/>
      <c r="G40" s="116"/>
      <c r="H40" s="117"/>
    </row>
    <row r="41" spans="2:8">
      <c r="B41" s="24" t="s">
        <v>124</v>
      </c>
      <c r="C41" s="64" t="s">
        <v>139</v>
      </c>
      <c r="D41" s="117"/>
      <c r="E41" s="24" t="s">
        <v>299</v>
      </c>
      <c r="F41" s="37">
        <v>3</v>
      </c>
      <c r="G41" s="24" t="s">
        <v>300</v>
      </c>
      <c r="H41" s="37" t="s">
        <v>204</v>
      </c>
    </row>
    <row r="42" spans="2:8">
      <c r="B42" s="66" t="s">
        <v>115</v>
      </c>
      <c r="C42" s="116"/>
      <c r="D42" s="116"/>
      <c r="E42" s="116"/>
      <c r="F42" s="117"/>
      <c r="G42" s="94">
        <v>65592</v>
      </c>
      <c r="H42" s="117"/>
    </row>
    <row r="46" spans="2:8">
      <c r="B46" s="14"/>
      <c r="C46" s="14"/>
      <c r="D46" s="14"/>
      <c r="E46" s="14"/>
      <c r="F46" s="14"/>
      <c r="G46" s="14"/>
      <c r="H46" s="14"/>
    </row>
    <row r="47" spans="2:8">
      <c r="B47" s="14"/>
      <c r="C47" s="14"/>
      <c r="D47" s="14"/>
      <c r="E47" s="14"/>
      <c r="F47" s="14"/>
      <c r="G47" s="14"/>
      <c r="H47" s="14"/>
    </row>
    <row r="48" spans="2:8">
      <c r="B48" s="14"/>
      <c r="C48" s="14"/>
      <c r="D48" s="14"/>
      <c r="E48" s="14"/>
      <c r="F48" s="14"/>
      <c r="G48" s="14"/>
      <c r="H48" s="14"/>
    </row>
    <row r="49" spans="2:8">
      <c r="B49" s="14"/>
      <c r="C49" s="14"/>
      <c r="D49" s="14"/>
      <c r="E49" s="14"/>
      <c r="F49" s="14"/>
      <c r="G49" s="14"/>
      <c r="H49" s="14"/>
    </row>
    <row r="50" spans="2:8">
      <c r="B50" s="14"/>
      <c r="C50" s="14"/>
      <c r="D50" s="14"/>
      <c r="E50" s="14"/>
      <c r="F50" s="14"/>
      <c r="G50" s="14"/>
      <c r="H50" s="14"/>
    </row>
    <row r="51" spans="2:8">
      <c r="B51" s="14"/>
      <c r="C51" s="14"/>
      <c r="D51" s="14"/>
      <c r="E51" s="14"/>
      <c r="F51" s="14"/>
      <c r="G51" s="14"/>
      <c r="H51" s="14"/>
    </row>
    <row r="52" spans="2:8">
      <c r="B52" s="14"/>
      <c r="C52" s="14"/>
      <c r="D52" s="14"/>
      <c r="E52" s="14"/>
      <c r="F52" s="14"/>
      <c r="G52" s="14"/>
      <c r="H52" s="14"/>
    </row>
    <row r="53" spans="2:8">
      <c r="B53" s="14"/>
      <c r="C53" s="14"/>
      <c r="D53" s="14"/>
      <c r="E53" s="14"/>
      <c r="F53" s="14"/>
      <c r="G53" s="14"/>
      <c r="H53" s="14"/>
    </row>
    <row r="54" spans="2:8">
      <c r="B54" s="14"/>
      <c r="C54" s="14"/>
      <c r="D54" s="14"/>
      <c r="E54" s="14"/>
      <c r="F54" s="14"/>
      <c r="G54" s="14"/>
      <c r="H54" s="14"/>
    </row>
    <row r="55" spans="2:8">
      <c r="B55" s="14"/>
      <c r="C55" s="14"/>
      <c r="D55" s="14"/>
      <c r="E55" s="14"/>
      <c r="F55" s="14"/>
      <c r="G55" s="14"/>
      <c r="H55" s="14"/>
    </row>
    <row r="56" spans="2:8">
      <c r="B56" s="14"/>
      <c r="C56" s="14"/>
      <c r="D56" s="14"/>
      <c r="E56" s="14"/>
      <c r="F56" s="14"/>
      <c r="G56" s="14"/>
      <c r="H56" s="14"/>
    </row>
  </sheetData>
  <mergeCells count="33">
    <mergeCell ref="B38:H38"/>
    <mergeCell ref="B32:F34"/>
    <mergeCell ref="G32:H34"/>
    <mergeCell ref="B35:H35"/>
    <mergeCell ref="C36:H36"/>
    <mergeCell ref="C37:H37"/>
    <mergeCell ref="G39:H39"/>
    <mergeCell ref="B40:H40"/>
    <mergeCell ref="C41:D41"/>
    <mergeCell ref="B42:F42"/>
    <mergeCell ref="G42:H42"/>
    <mergeCell ref="B24:H24"/>
    <mergeCell ref="G25:H25"/>
    <mergeCell ref="B26:H26"/>
    <mergeCell ref="C27:D27"/>
    <mergeCell ref="G28:H28"/>
    <mergeCell ref="B28:F28"/>
    <mergeCell ref="B18:F20"/>
    <mergeCell ref="G18:H20"/>
    <mergeCell ref="B21:H21"/>
    <mergeCell ref="C22:H22"/>
    <mergeCell ref="C23:H23"/>
    <mergeCell ref="B10:H10"/>
    <mergeCell ref="G11:H11"/>
    <mergeCell ref="B12:H12"/>
    <mergeCell ref="C13:D13"/>
    <mergeCell ref="B14:F14"/>
    <mergeCell ref="G14:H14"/>
    <mergeCell ref="B4:F6"/>
    <mergeCell ref="G4:H6"/>
    <mergeCell ref="B7:H7"/>
    <mergeCell ref="C8:H8"/>
    <mergeCell ref="C9:H9"/>
  </mergeCells>
  <pageMargins left="0" right="0" top="0" bottom="0" header="0" footer="0"/>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00FF00"/>
    <outlinePr summaryBelow="0" summaryRight="0"/>
  </sheetPr>
  <dimension ref="A1:H14"/>
  <sheetViews>
    <sheetView workbookViewId="0"/>
  </sheetViews>
  <sheetFormatPr defaultColWidth="12.5703125" defaultRowHeight="15.75" customHeight="1"/>
  <sheetData>
    <row r="1" spans="1:8">
      <c r="A1" s="14"/>
      <c r="B1" s="14"/>
      <c r="C1" s="14"/>
      <c r="D1" s="14"/>
      <c r="E1" s="14"/>
      <c r="F1" s="14"/>
      <c r="G1" s="14"/>
      <c r="H1" s="14"/>
    </row>
    <row r="2" spans="1:8">
      <c r="A2" s="14"/>
      <c r="B2" s="14"/>
      <c r="C2" s="14"/>
      <c r="D2" s="14"/>
      <c r="E2" s="14"/>
      <c r="F2" s="14"/>
      <c r="G2" s="14"/>
      <c r="H2" s="14"/>
    </row>
    <row r="3" spans="1:8">
      <c r="A3" s="14"/>
      <c r="B3" s="14"/>
      <c r="C3" s="14"/>
      <c r="D3" s="14"/>
      <c r="E3" s="14"/>
      <c r="F3" s="14"/>
      <c r="G3" s="14"/>
      <c r="H3" s="14"/>
    </row>
    <row r="4" spans="1:8" ht="33.75" customHeight="1">
      <c r="A4" s="14"/>
      <c r="B4" s="53"/>
      <c r="C4" s="107"/>
      <c r="D4" s="107"/>
      <c r="E4" s="107"/>
      <c r="F4" s="108"/>
      <c r="G4" s="42"/>
      <c r="H4" s="108"/>
    </row>
    <row r="5" spans="1:8" ht="33.75" customHeight="1">
      <c r="A5" s="14"/>
      <c r="B5" s="115"/>
      <c r="C5" s="111"/>
      <c r="D5" s="111"/>
      <c r="E5" s="111"/>
      <c r="F5" s="112"/>
      <c r="G5" s="115"/>
      <c r="H5" s="112"/>
    </row>
    <row r="6" spans="1:8" ht="33.75" customHeight="1">
      <c r="A6" s="14"/>
      <c r="B6" s="109"/>
      <c r="C6" s="106"/>
      <c r="D6" s="106"/>
      <c r="E6" s="106"/>
      <c r="F6" s="110"/>
      <c r="G6" s="109"/>
      <c r="H6" s="110"/>
    </row>
    <row r="7" spans="1:8">
      <c r="A7" s="14"/>
      <c r="B7" s="62" t="s">
        <v>100</v>
      </c>
      <c r="C7" s="116"/>
      <c r="D7" s="116"/>
      <c r="E7" s="116"/>
      <c r="F7" s="116"/>
      <c r="G7" s="116"/>
      <c r="H7" s="117"/>
    </row>
    <row r="8" spans="1:8">
      <c r="A8" s="14"/>
      <c r="B8" s="24" t="s">
        <v>101</v>
      </c>
      <c r="C8" s="93" t="s">
        <v>303</v>
      </c>
      <c r="D8" s="116"/>
      <c r="E8" s="116"/>
      <c r="F8" s="116"/>
      <c r="G8" s="116"/>
      <c r="H8" s="117"/>
    </row>
    <row r="9" spans="1:8">
      <c r="A9" s="14"/>
      <c r="B9" s="24" t="s">
        <v>103</v>
      </c>
      <c r="C9" s="64" t="s">
        <v>304</v>
      </c>
      <c r="D9" s="116"/>
      <c r="E9" s="116"/>
      <c r="F9" s="116"/>
      <c r="G9" s="116"/>
      <c r="H9" s="117"/>
    </row>
    <row r="10" spans="1:8">
      <c r="A10" s="14"/>
      <c r="B10" s="62" t="s">
        <v>105</v>
      </c>
      <c r="C10" s="116"/>
      <c r="D10" s="116"/>
      <c r="E10" s="116"/>
      <c r="F10" s="116"/>
      <c r="G10" s="116"/>
      <c r="H10" s="117"/>
    </row>
    <row r="11" spans="1:8">
      <c r="A11" s="14"/>
      <c r="B11" s="24" t="s">
        <v>106</v>
      </c>
      <c r="C11" s="37" t="s">
        <v>305</v>
      </c>
      <c r="D11" s="24" t="s">
        <v>306</v>
      </c>
      <c r="E11" s="37">
        <v>27</v>
      </c>
      <c r="F11" s="24" t="s">
        <v>307</v>
      </c>
      <c r="G11" s="96">
        <v>7057</v>
      </c>
      <c r="H11" s="117"/>
    </row>
    <row r="12" spans="1:8">
      <c r="A12" s="14"/>
      <c r="B12" s="62" t="s">
        <v>298</v>
      </c>
      <c r="C12" s="116"/>
      <c r="D12" s="116"/>
      <c r="E12" s="116"/>
      <c r="F12" s="116"/>
      <c r="G12" s="116"/>
      <c r="H12" s="117"/>
    </row>
    <row r="13" spans="1:8">
      <c r="A13" s="14"/>
      <c r="B13" s="24" t="s">
        <v>124</v>
      </c>
      <c r="C13" s="64" t="s">
        <v>308</v>
      </c>
      <c r="D13" s="117"/>
      <c r="E13" s="24" t="s">
        <v>299</v>
      </c>
      <c r="F13" s="24">
        <v>3</v>
      </c>
      <c r="G13" s="24" t="s">
        <v>309</v>
      </c>
      <c r="H13" s="37" t="s">
        <v>310</v>
      </c>
    </row>
    <row r="14" spans="1:8">
      <c r="A14" s="14"/>
      <c r="B14" s="95" t="s">
        <v>115</v>
      </c>
      <c r="C14" s="116"/>
      <c r="D14" s="116"/>
      <c r="E14" s="116"/>
      <c r="F14" s="117"/>
      <c r="G14" s="96">
        <v>72800</v>
      </c>
      <c r="H14" s="117"/>
    </row>
  </sheetData>
  <mergeCells count="11">
    <mergeCell ref="B12:H12"/>
    <mergeCell ref="C13:D13"/>
    <mergeCell ref="B14:F14"/>
    <mergeCell ref="G14:H14"/>
    <mergeCell ref="B4:F6"/>
    <mergeCell ref="G4:H6"/>
    <mergeCell ref="B7:H7"/>
    <mergeCell ref="C8:H8"/>
    <mergeCell ref="C9:H9"/>
    <mergeCell ref="B10:H10"/>
    <mergeCell ref="G11:H11"/>
  </mergeCells>
  <pageMargins left="0" right="0" top="0" bottom="0" header="0" footer="0"/>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00FF00"/>
    <outlinePr summaryBelow="0" summaryRight="0"/>
  </sheetPr>
  <dimension ref="A1:AA21"/>
  <sheetViews>
    <sheetView workbookViewId="0"/>
  </sheetViews>
  <sheetFormatPr defaultColWidth="12.5703125" defaultRowHeight="15.75" customHeight="1"/>
  <cols>
    <col min="2" max="2" width="23.140625" customWidth="1"/>
    <col min="3" max="3" width="46.7109375" customWidth="1"/>
    <col min="4" max="4" width="10.140625" customWidth="1"/>
    <col min="5" max="5" width="14.42578125" customWidth="1"/>
    <col min="6" max="6" width="5.85546875" customWidth="1"/>
    <col min="7" max="7" width="16.42578125" customWidth="1"/>
    <col min="8" max="8" width="3" customWidth="1"/>
  </cols>
  <sheetData>
    <row r="1" spans="1:27">
      <c r="A1" s="14"/>
      <c r="B1" s="14"/>
      <c r="C1" s="14"/>
      <c r="D1" s="14"/>
      <c r="E1" s="14"/>
      <c r="F1" s="14"/>
      <c r="G1" s="14"/>
      <c r="H1" s="14"/>
    </row>
    <row r="2" spans="1:27">
      <c r="A2" s="14"/>
      <c r="B2" s="14"/>
      <c r="C2" s="14"/>
      <c r="D2" s="14"/>
      <c r="E2" s="14"/>
      <c r="F2" s="14"/>
      <c r="G2" s="14"/>
      <c r="H2" s="14"/>
    </row>
    <row r="3" spans="1:27">
      <c r="A3" s="14"/>
      <c r="B3" s="14"/>
      <c r="C3" s="14"/>
      <c r="D3" s="14"/>
      <c r="E3" s="14"/>
      <c r="F3" s="14"/>
      <c r="G3" s="14"/>
      <c r="H3" s="14"/>
    </row>
    <row r="4" spans="1:27" ht="32.25" customHeight="1">
      <c r="A4" s="14"/>
      <c r="B4" s="53"/>
      <c r="C4" s="107"/>
      <c r="D4" s="107"/>
      <c r="E4" s="107"/>
      <c r="F4" s="108"/>
      <c r="G4" s="42"/>
      <c r="H4" s="108"/>
    </row>
    <row r="5" spans="1:27" ht="32.25" customHeight="1">
      <c r="A5" s="14"/>
      <c r="B5" s="115"/>
      <c r="C5" s="111"/>
      <c r="D5" s="111"/>
      <c r="E5" s="111"/>
      <c r="F5" s="112"/>
      <c r="G5" s="115"/>
      <c r="H5" s="112"/>
    </row>
    <row r="6" spans="1:27" ht="32.25" customHeight="1">
      <c r="A6" s="14"/>
      <c r="B6" s="109"/>
      <c r="C6" s="106"/>
      <c r="D6" s="106"/>
      <c r="E6" s="106"/>
      <c r="F6" s="110"/>
      <c r="G6" s="109"/>
      <c r="H6" s="110"/>
    </row>
    <row r="7" spans="1:27">
      <c r="A7" s="14"/>
      <c r="B7" s="62" t="s">
        <v>100</v>
      </c>
      <c r="C7" s="116"/>
      <c r="D7" s="116"/>
      <c r="E7" s="116"/>
      <c r="F7" s="116"/>
      <c r="G7" s="116"/>
      <c r="H7" s="117"/>
    </row>
    <row r="8" spans="1:27">
      <c r="A8" s="14"/>
      <c r="B8" s="24" t="s">
        <v>101</v>
      </c>
      <c r="C8" s="93" t="s">
        <v>311</v>
      </c>
      <c r="D8" s="116"/>
      <c r="E8" s="116"/>
      <c r="F8" s="116"/>
      <c r="G8" s="116"/>
      <c r="H8" s="117"/>
    </row>
    <row r="9" spans="1:27">
      <c r="A9" s="14"/>
      <c r="B9" s="24" t="s">
        <v>103</v>
      </c>
      <c r="C9" s="64" t="s">
        <v>312</v>
      </c>
      <c r="D9" s="116"/>
      <c r="E9" s="116"/>
      <c r="F9" s="116"/>
      <c r="G9" s="116"/>
      <c r="H9" s="117"/>
    </row>
    <row r="10" spans="1:27">
      <c r="A10" s="14"/>
      <c r="B10" s="62" t="s">
        <v>105</v>
      </c>
      <c r="C10" s="116"/>
      <c r="D10" s="116"/>
      <c r="E10" s="116"/>
      <c r="F10" s="116"/>
      <c r="G10" s="116"/>
      <c r="H10" s="117"/>
    </row>
    <row r="11" spans="1:27">
      <c r="A11" s="14"/>
      <c r="B11" s="24" t="s">
        <v>106</v>
      </c>
      <c r="C11" s="37" t="s">
        <v>313</v>
      </c>
      <c r="D11" s="24" t="s">
        <v>314</v>
      </c>
      <c r="E11" s="37" t="s">
        <v>315</v>
      </c>
      <c r="F11" s="24" t="s">
        <v>48</v>
      </c>
      <c r="G11" s="64" t="s">
        <v>316</v>
      </c>
      <c r="H11" s="117"/>
      <c r="AA11" s="38">
        <f>7.75*AA19</f>
        <v>169567.59750000003</v>
      </c>
    </row>
    <row r="12" spans="1:27">
      <c r="A12" s="14"/>
      <c r="B12" s="62" t="s">
        <v>298</v>
      </c>
      <c r="C12" s="116"/>
      <c r="D12" s="116"/>
      <c r="E12" s="116"/>
      <c r="F12" s="116"/>
      <c r="G12" s="116"/>
      <c r="H12" s="117"/>
    </row>
    <row r="13" spans="1:27">
      <c r="A13" s="14"/>
      <c r="B13" s="24" t="s">
        <v>124</v>
      </c>
      <c r="C13" s="64" t="s">
        <v>308</v>
      </c>
      <c r="D13" s="117"/>
      <c r="E13" s="24" t="s">
        <v>299</v>
      </c>
      <c r="F13" s="24">
        <v>3</v>
      </c>
      <c r="G13" s="24" t="s">
        <v>317</v>
      </c>
      <c r="H13" s="37">
        <v>8</v>
      </c>
    </row>
    <row r="14" spans="1:27">
      <c r="A14" s="14"/>
      <c r="B14" s="66" t="s">
        <v>115</v>
      </c>
      <c r="C14" s="116"/>
      <c r="D14" s="116"/>
      <c r="E14" s="116"/>
      <c r="F14" s="117"/>
      <c r="G14" s="96">
        <v>180000</v>
      </c>
      <c r="H14" s="117"/>
    </row>
    <row r="15" spans="1:27">
      <c r="X15" s="38">
        <v>180000</v>
      </c>
    </row>
    <row r="16" spans="1:27">
      <c r="Z16" s="38">
        <v>7200.22</v>
      </c>
      <c r="AA16" s="39">
        <v>18391.580000000002</v>
      </c>
    </row>
    <row r="17" spans="24:27">
      <c r="Z17" s="38">
        <v>3168.51</v>
      </c>
      <c r="AA17" s="39">
        <v>3488.11</v>
      </c>
    </row>
    <row r="18" spans="24:27">
      <c r="Z18" s="38"/>
      <c r="AA18" s="38"/>
    </row>
    <row r="19" spans="24:27">
      <c r="X19" s="38">
        <f>X15-Z19</f>
        <v>169631.27</v>
      </c>
      <c r="Z19" s="38">
        <f t="shared" ref="Z19:AA19" si="0">SUM(Z16:Z17)</f>
        <v>10368.73</v>
      </c>
      <c r="AA19" s="38">
        <f t="shared" si="0"/>
        <v>21879.690000000002</v>
      </c>
    </row>
    <row r="20" spans="24:27">
      <c r="Z20" s="38" t="s">
        <v>318</v>
      </c>
    </row>
    <row r="21" spans="24:27">
      <c r="Z21" s="38"/>
      <c r="AA21" s="38">
        <f>X19/AA19</f>
        <v>7.7529101189276437</v>
      </c>
    </row>
  </sheetData>
  <mergeCells count="11">
    <mergeCell ref="B12:H12"/>
    <mergeCell ref="C13:D13"/>
    <mergeCell ref="B14:F14"/>
    <mergeCell ref="G14:H14"/>
    <mergeCell ref="B4:F6"/>
    <mergeCell ref="G4:H6"/>
    <mergeCell ref="B7:H7"/>
    <mergeCell ref="C8:H8"/>
    <mergeCell ref="C9:H9"/>
    <mergeCell ref="B10:H10"/>
    <mergeCell ref="G11:H11"/>
  </mergeCells>
  <pageMargins left="0" right="0" top="0" bottom="0" header="0" footer="0"/>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outlinePr summaryBelow="0" summaryRight="0"/>
  </sheetPr>
  <dimension ref="A1:G36"/>
  <sheetViews>
    <sheetView workbookViewId="0"/>
  </sheetViews>
  <sheetFormatPr defaultColWidth="12.5703125" defaultRowHeight="15.75" customHeight="1"/>
  <sheetData>
    <row r="1" spans="1:7">
      <c r="A1" s="60"/>
      <c r="B1" s="111"/>
      <c r="C1" s="14"/>
      <c r="D1" s="14"/>
      <c r="E1" s="14"/>
      <c r="F1" s="14"/>
      <c r="G1" s="14"/>
    </row>
    <row r="2" spans="1:7">
      <c r="A2" s="14"/>
      <c r="B2" s="53"/>
      <c r="C2" s="107"/>
      <c r="D2" s="107"/>
      <c r="E2" s="103"/>
      <c r="F2" s="107"/>
      <c r="G2" s="107"/>
    </row>
    <row r="3" spans="1:7">
      <c r="A3" s="14"/>
      <c r="B3" s="115"/>
      <c r="C3" s="111"/>
      <c r="D3" s="111"/>
      <c r="E3" s="115"/>
      <c r="F3" s="111"/>
      <c r="G3" s="111"/>
    </row>
    <row r="4" spans="1:7">
      <c r="A4" s="14"/>
      <c r="B4" s="104" t="s">
        <v>319</v>
      </c>
      <c r="C4" s="107"/>
      <c r="D4" s="107"/>
      <c r="E4" s="107"/>
      <c r="F4" s="107"/>
      <c r="G4" s="107"/>
    </row>
    <row r="5" spans="1:7">
      <c r="A5" s="14"/>
      <c r="B5" s="115"/>
      <c r="C5" s="111"/>
      <c r="D5" s="111"/>
      <c r="E5" s="111"/>
      <c r="F5" s="111"/>
      <c r="G5" s="111"/>
    </row>
    <row r="6" spans="1:7">
      <c r="A6" s="14"/>
      <c r="B6" s="105" t="s">
        <v>320</v>
      </c>
      <c r="C6" s="107"/>
      <c r="D6" s="102" t="s">
        <v>321</v>
      </c>
      <c r="E6" s="102" t="s">
        <v>3</v>
      </c>
      <c r="F6" s="102" t="s">
        <v>322</v>
      </c>
      <c r="G6" s="102" t="s">
        <v>323</v>
      </c>
    </row>
    <row r="7" spans="1:7">
      <c r="A7" s="14"/>
      <c r="B7" s="115"/>
      <c r="C7" s="111"/>
      <c r="D7" s="122"/>
      <c r="E7" s="122"/>
      <c r="F7" s="122"/>
      <c r="G7" s="122"/>
    </row>
    <row r="8" spans="1:7">
      <c r="A8" s="14"/>
      <c r="B8" s="99" t="s">
        <v>324</v>
      </c>
      <c r="C8" s="107"/>
      <c r="D8" s="98">
        <v>15900</v>
      </c>
      <c r="E8" s="97">
        <v>2</v>
      </c>
      <c r="F8" s="98">
        <v>31800</v>
      </c>
      <c r="G8" s="97" t="s">
        <v>325</v>
      </c>
    </row>
    <row r="9" spans="1:7">
      <c r="A9" s="14"/>
      <c r="B9" s="115"/>
      <c r="C9" s="111"/>
      <c r="D9" s="122"/>
      <c r="E9" s="122"/>
      <c r="F9" s="122"/>
      <c r="G9" s="122"/>
    </row>
    <row r="10" spans="1:7">
      <c r="A10" s="14"/>
      <c r="B10" s="115"/>
      <c r="C10" s="111"/>
      <c r="D10" s="122"/>
      <c r="E10" s="122"/>
      <c r="F10" s="122"/>
      <c r="G10" s="122"/>
    </row>
    <row r="11" spans="1:7">
      <c r="A11" s="14"/>
      <c r="B11" s="99" t="s">
        <v>326</v>
      </c>
      <c r="C11" s="107"/>
      <c r="D11" s="98">
        <v>6900</v>
      </c>
      <c r="E11" s="97">
        <v>2</v>
      </c>
      <c r="F11" s="98">
        <v>13800</v>
      </c>
      <c r="G11" s="97" t="s">
        <v>325</v>
      </c>
    </row>
    <row r="12" spans="1:7">
      <c r="A12" s="14"/>
      <c r="B12" s="115"/>
      <c r="C12" s="111"/>
      <c r="D12" s="122"/>
      <c r="E12" s="122"/>
      <c r="F12" s="122"/>
      <c r="G12" s="122"/>
    </row>
    <row r="13" spans="1:7">
      <c r="A13" s="14"/>
      <c r="B13" s="115"/>
      <c r="C13" s="111"/>
      <c r="D13" s="122"/>
      <c r="E13" s="122"/>
      <c r="F13" s="122"/>
      <c r="G13" s="122"/>
    </row>
    <row r="14" spans="1:7">
      <c r="A14" s="14"/>
      <c r="B14" s="99" t="s">
        <v>327</v>
      </c>
      <c r="C14" s="107"/>
      <c r="D14" s="98">
        <v>12900</v>
      </c>
      <c r="E14" s="97">
        <v>2</v>
      </c>
      <c r="F14" s="98">
        <v>25800</v>
      </c>
      <c r="G14" s="97" t="s">
        <v>325</v>
      </c>
    </row>
    <row r="15" spans="1:7">
      <c r="A15" s="14"/>
      <c r="B15" s="115"/>
      <c r="C15" s="111"/>
      <c r="D15" s="122"/>
      <c r="E15" s="122"/>
      <c r="F15" s="122"/>
      <c r="G15" s="122"/>
    </row>
    <row r="16" spans="1:7">
      <c r="A16" s="14"/>
      <c r="B16" s="115"/>
      <c r="C16" s="111"/>
      <c r="D16" s="122"/>
      <c r="E16" s="122"/>
      <c r="F16" s="122"/>
      <c r="G16" s="122"/>
    </row>
    <row r="17" spans="1:7">
      <c r="A17" s="14"/>
      <c r="B17" s="99" t="s">
        <v>328</v>
      </c>
      <c r="C17" s="107"/>
      <c r="D17" s="98">
        <v>5000</v>
      </c>
      <c r="E17" s="97">
        <v>2</v>
      </c>
      <c r="F17" s="98">
        <v>10000</v>
      </c>
      <c r="G17" s="97" t="s">
        <v>329</v>
      </c>
    </row>
    <row r="18" spans="1:7">
      <c r="A18" s="14"/>
      <c r="B18" s="115"/>
      <c r="C18" s="111"/>
      <c r="D18" s="122"/>
      <c r="E18" s="122"/>
      <c r="F18" s="122"/>
      <c r="G18" s="122"/>
    </row>
    <row r="19" spans="1:7">
      <c r="A19" s="14"/>
      <c r="B19" s="115"/>
      <c r="C19" s="111"/>
      <c r="D19" s="122"/>
      <c r="E19" s="122"/>
      <c r="F19" s="122"/>
      <c r="G19" s="122"/>
    </row>
    <row r="20" spans="1:7">
      <c r="A20" s="14"/>
      <c r="B20" s="99" t="s">
        <v>330</v>
      </c>
      <c r="C20" s="107"/>
      <c r="D20" s="98">
        <v>9000</v>
      </c>
      <c r="E20" s="97">
        <v>2</v>
      </c>
      <c r="F20" s="98">
        <v>18000</v>
      </c>
      <c r="G20" s="97" t="s">
        <v>331</v>
      </c>
    </row>
    <row r="21" spans="1:7">
      <c r="A21" s="14"/>
      <c r="B21" s="115"/>
      <c r="C21" s="111"/>
      <c r="D21" s="122"/>
      <c r="E21" s="122"/>
      <c r="F21" s="122"/>
      <c r="G21" s="122"/>
    </row>
    <row r="22" spans="1:7">
      <c r="A22" s="14"/>
      <c r="B22" s="115"/>
      <c r="C22" s="111"/>
      <c r="D22" s="122"/>
      <c r="E22" s="122"/>
      <c r="F22" s="122"/>
      <c r="G22" s="122"/>
    </row>
    <row r="23" spans="1:7">
      <c r="A23" s="14"/>
      <c r="B23" s="99" t="s">
        <v>332</v>
      </c>
      <c r="C23" s="107"/>
      <c r="D23" s="98">
        <v>8000</v>
      </c>
      <c r="E23" s="97">
        <v>2</v>
      </c>
      <c r="F23" s="98">
        <v>16000</v>
      </c>
      <c r="G23" s="97" t="s">
        <v>333</v>
      </c>
    </row>
    <row r="24" spans="1:7">
      <c r="A24" s="14"/>
      <c r="B24" s="115"/>
      <c r="C24" s="111"/>
      <c r="D24" s="122"/>
      <c r="E24" s="122"/>
      <c r="F24" s="122"/>
      <c r="G24" s="122"/>
    </row>
    <row r="25" spans="1:7">
      <c r="A25" s="14"/>
      <c r="B25" s="115"/>
      <c r="C25" s="111"/>
      <c r="D25" s="122"/>
      <c r="E25" s="122"/>
      <c r="F25" s="122"/>
      <c r="G25" s="122"/>
    </row>
    <row r="26" spans="1:7">
      <c r="A26" s="14"/>
      <c r="B26" s="99" t="s">
        <v>334</v>
      </c>
      <c r="C26" s="107"/>
      <c r="D26" s="98">
        <v>3000</v>
      </c>
      <c r="E26" s="97">
        <v>2</v>
      </c>
      <c r="F26" s="98">
        <v>6000</v>
      </c>
      <c r="G26" s="97" t="s">
        <v>335</v>
      </c>
    </row>
    <row r="27" spans="1:7">
      <c r="A27" s="14"/>
      <c r="B27" s="115"/>
      <c r="C27" s="111"/>
      <c r="D27" s="122"/>
      <c r="E27" s="122"/>
      <c r="F27" s="122"/>
      <c r="G27" s="122"/>
    </row>
    <row r="28" spans="1:7">
      <c r="A28" s="14"/>
      <c r="B28" s="115"/>
      <c r="C28" s="111"/>
      <c r="D28" s="122"/>
      <c r="E28" s="122"/>
      <c r="F28" s="122"/>
      <c r="G28" s="122"/>
    </row>
    <row r="29" spans="1:7">
      <c r="A29" s="14"/>
      <c r="B29" s="99" t="s">
        <v>336</v>
      </c>
      <c r="C29" s="107"/>
      <c r="D29" s="98">
        <v>15000</v>
      </c>
      <c r="E29" s="97">
        <v>2</v>
      </c>
      <c r="F29" s="98">
        <v>30000</v>
      </c>
      <c r="G29" s="97" t="s">
        <v>337</v>
      </c>
    </row>
    <row r="30" spans="1:7">
      <c r="A30" s="14"/>
      <c r="B30" s="115"/>
      <c r="C30" s="111"/>
      <c r="D30" s="122"/>
      <c r="E30" s="122"/>
      <c r="F30" s="122"/>
      <c r="G30" s="122"/>
    </row>
    <row r="31" spans="1:7">
      <c r="A31" s="14"/>
      <c r="B31" s="115"/>
      <c r="C31" s="111"/>
      <c r="D31" s="122"/>
      <c r="E31" s="122"/>
      <c r="F31" s="122"/>
      <c r="G31" s="122"/>
    </row>
    <row r="32" spans="1:7">
      <c r="A32" s="14"/>
      <c r="B32" s="99" t="s">
        <v>338</v>
      </c>
      <c r="C32" s="107"/>
      <c r="D32" s="98">
        <v>2000</v>
      </c>
      <c r="E32" s="97">
        <v>5</v>
      </c>
      <c r="F32" s="98">
        <v>10000</v>
      </c>
      <c r="G32" s="97" t="s">
        <v>339</v>
      </c>
    </row>
    <row r="33" spans="1:7">
      <c r="A33" s="14"/>
      <c r="B33" s="115"/>
      <c r="C33" s="111"/>
      <c r="D33" s="122"/>
      <c r="E33" s="122"/>
      <c r="F33" s="122"/>
      <c r="G33" s="122"/>
    </row>
    <row r="34" spans="1:7">
      <c r="A34" s="14"/>
      <c r="B34" s="115"/>
      <c r="C34" s="111"/>
      <c r="D34" s="122"/>
      <c r="E34" s="122"/>
      <c r="F34" s="122"/>
      <c r="G34" s="122"/>
    </row>
    <row r="35" spans="1:7">
      <c r="A35" s="14"/>
      <c r="B35" s="100" t="s">
        <v>38</v>
      </c>
      <c r="C35" s="107"/>
      <c r="D35" s="107"/>
      <c r="E35" s="107"/>
      <c r="F35" s="101">
        <v>161400</v>
      </c>
      <c r="G35" s="14"/>
    </row>
    <row r="36" spans="1:7">
      <c r="A36" s="14"/>
      <c r="B36" s="111"/>
      <c r="C36" s="111"/>
      <c r="D36" s="111"/>
      <c r="E36" s="111"/>
      <c r="F36" s="122"/>
      <c r="G36" s="14"/>
    </row>
  </sheetData>
  <mergeCells count="56">
    <mergeCell ref="B17:C19"/>
    <mergeCell ref="B14:C16"/>
    <mergeCell ref="D14:D16"/>
    <mergeCell ref="E14:E16"/>
    <mergeCell ref="F14:F16"/>
    <mergeCell ref="G14:G16"/>
    <mergeCell ref="G8:G10"/>
    <mergeCell ref="D11:D13"/>
    <mergeCell ref="G11:G13"/>
    <mergeCell ref="D17:D19"/>
    <mergeCell ref="E17:E19"/>
    <mergeCell ref="F17:F19"/>
    <mergeCell ref="G17:G19"/>
    <mergeCell ref="E11:E13"/>
    <mergeCell ref="F11:F13"/>
    <mergeCell ref="B8:C10"/>
    <mergeCell ref="D8:D10"/>
    <mergeCell ref="E8:E10"/>
    <mergeCell ref="F8:F10"/>
    <mergeCell ref="B11:C13"/>
    <mergeCell ref="F6:F7"/>
    <mergeCell ref="G6:G7"/>
    <mergeCell ref="A1:B1"/>
    <mergeCell ref="B2:D3"/>
    <mergeCell ref="E2:G3"/>
    <mergeCell ref="B4:G5"/>
    <mergeCell ref="B6:C7"/>
    <mergeCell ref="D6:D7"/>
    <mergeCell ref="E6:E7"/>
    <mergeCell ref="B35:E36"/>
    <mergeCell ref="F35:F36"/>
    <mergeCell ref="B23:C25"/>
    <mergeCell ref="B26:C28"/>
    <mergeCell ref="D26:D28"/>
    <mergeCell ref="E26:E28"/>
    <mergeCell ref="F26:F28"/>
    <mergeCell ref="B29:C31"/>
    <mergeCell ref="B32:C34"/>
    <mergeCell ref="D32:D34"/>
    <mergeCell ref="E32:E34"/>
    <mergeCell ref="F32:F34"/>
    <mergeCell ref="G32:G34"/>
    <mergeCell ref="G20:G22"/>
    <mergeCell ref="D23:D25"/>
    <mergeCell ref="G23:G25"/>
    <mergeCell ref="D29:D31"/>
    <mergeCell ref="E29:E31"/>
    <mergeCell ref="F29:F31"/>
    <mergeCell ref="G29:G31"/>
    <mergeCell ref="G26:G28"/>
    <mergeCell ref="E23:E25"/>
    <mergeCell ref="F23:F25"/>
    <mergeCell ref="B20:C22"/>
    <mergeCell ref="D20:D22"/>
    <mergeCell ref="E20:E22"/>
    <mergeCell ref="F20:F22"/>
  </mergeCells>
  <pageMargins left="0" right="0" top="0" bottom="0" header="0" footer="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0000"/>
    <outlinePr summaryBelow="0" summaryRight="0"/>
  </sheetPr>
  <dimension ref="B2:F39"/>
  <sheetViews>
    <sheetView workbookViewId="0"/>
  </sheetViews>
  <sheetFormatPr defaultColWidth="12.5703125" defaultRowHeight="15.75" customHeight="1"/>
  <cols>
    <col min="2" max="2" width="36.28515625" customWidth="1"/>
  </cols>
  <sheetData>
    <row r="2" spans="2:6" ht="48.75" customHeight="1">
      <c r="B2" s="41"/>
      <c r="C2" s="107"/>
      <c r="D2" s="108"/>
      <c r="E2" s="42"/>
      <c r="F2" s="108"/>
    </row>
    <row r="3" spans="2:6" ht="48.75" customHeight="1">
      <c r="B3" s="109"/>
      <c r="C3" s="106"/>
      <c r="D3" s="110"/>
      <c r="E3" s="109"/>
      <c r="F3" s="110"/>
    </row>
    <row r="4" spans="2:6">
      <c r="B4" s="43" t="s">
        <v>39</v>
      </c>
      <c r="C4" s="111"/>
      <c r="D4" s="111"/>
      <c r="E4" s="111"/>
      <c r="F4" s="112"/>
    </row>
    <row r="5" spans="2:6">
      <c r="B5" s="109"/>
      <c r="C5" s="106"/>
      <c r="D5" s="106"/>
      <c r="E5" s="106"/>
      <c r="F5" s="110"/>
    </row>
    <row r="6" spans="2:6">
      <c r="B6" s="44" t="s">
        <v>40</v>
      </c>
      <c r="C6" s="108"/>
      <c r="D6" s="45" t="s">
        <v>41</v>
      </c>
      <c r="E6" s="107"/>
      <c r="F6" s="108"/>
    </row>
    <row r="7" spans="2:6">
      <c r="B7" s="109"/>
      <c r="C7" s="110"/>
      <c r="D7" s="109"/>
      <c r="E7" s="106"/>
      <c r="F7" s="110"/>
    </row>
    <row r="8" spans="2:6" ht="20.25" customHeight="1">
      <c r="B8" s="44" t="s">
        <v>42</v>
      </c>
      <c r="C8" s="108"/>
      <c r="D8" s="45" t="s">
        <v>43</v>
      </c>
      <c r="E8" s="107"/>
      <c r="F8" s="108"/>
    </row>
    <row r="9" spans="2:6" ht="20.25" customHeight="1">
      <c r="B9" s="109"/>
      <c r="C9" s="110"/>
      <c r="D9" s="109"/>
      <c r="E9" s="106"/>
      <c r="F9" s="110"/>
    </row>
    <row r="10" spans="2:6">
      <c r="B10" s="44" t="s">
        <v>44</v>
      </c>
      <c r="C10" s="108"/>
      <c r="D10" s="45" t="s">
        <v>45</v>
      </c>
      <c r="E10" s="107"/>
      <c r="F10" s="108"/>
    </row>
    <row r="11" spans="2:6">
      <c r="B11" s="109"/>
      <c r="C11" s="110"/>
      <c r="D11" s="109"/>
      <c r="E11" s="106"/>
      <c r="F11" s="110"/>
    </row>
    <row r="12" spans="2:6" ht="30" customHeight="1">
      <c r="B12" s="44" t="s">
        <v>46</v>
      </c>
      <c r="C12" s="108"/>
      <c r="D12" s="45" t="s">
        <v>47</v>
      </c>
      <c r="E12" s="107"/>
      <c r="F12" s="108"/>
    </row>
    <row r="13" spans="2:6" ht="30" customHeight="1">
      <c r="B13" s="109"/>
      <c r="C13" s="110"/>
      <c r="D13" s="109"/>
      <c r="E13" s="106"/>
      <c r="F13" s="110"/>
    </row>
    <row r="14" spans="2:6">
      <c r="B14" s="44" t="s">
        <v>48</v>
      </c>
      <c r="C14" s="108"/>
      <c r="D14" s="45" t="s">
        <v>49</v>
      </c>
      <c r="E14" s="107"/>
      <c r="F14" s="108"/>
    </row>
    <row r="15" spans="2:6">
      <c r="B15" s="109"/>
      <c r="C15" s="110"/>
      <c r="D15" s="109"/>
      <c r="E15" s="106"/>
      <c r="F15" s="110"/>
    </row>
    <row r="16" spans="2:6">
      <c r="B16" s="44" t="s">
        <v>50</v>
      </c>
      <c r="C16" s="108"/>
      <c r="D16" s="46">
        <v>12</v>
      </c>
      <c r="E16" s="107"/>
      <c r="F16" s="108"/>
    </row>
    <row r="17" spans="2:6">
      <c r="B17" s="109"/>
      <c r="C17" s="110"/>
      <c r="D17" s="109"/>
      <c r="E17" s="106"/>
      <c r="F17" s="110"/>
    </row>
    <row r="18" spans="2:6">
      <c r="B18" s="44" t="s">
        <v>51</v>
      </c>
      <c r="C18" s="108"/>
      <c r="D18" s="46" t="s">
        <v>52</v>
      </c>
      <c r="E18" s="107"/>
      <c r="F18" s="108"/>
    </row>
    <row r="19" spans="2:6">
      <c r="B19" s="109"/>
      <c r="C19" s="110"/>
      <c r="D19" s="109"/>
      <c r="E19" s="106"/>
      <c r="F19" s="110"/>
    </row>
    <row r="20" spans="2:6">
      <c r="D20" s="18"/>
      <c r="E20" s="18"/>
      <c r="F20" s="18"/>
    </row>
    <row r="22" spans="2:6" ht="48.75" customHeight="1">
      <c r="B22" s="41"/>
      <c r="C22" s="107"/>
      <c r="D22" s="108"/>
      <c r="E22" s="42"/>
      <c r="F22" s="108"/>
    </row>
    <row r="23" spans="2:6" ht="48.75" customHeight="1">
      <c r="B23" s="109"/>
      <c r="C23" s="106"/>
      <c r="D23" s="110"/>
      <c r="E23" s="109"/>
      <c r="F23" s="110"/>
    </row>
    <row r="24" spans="2:6">
      <c r="B24" s="43" t="s">
        <v>39</v>
      </c>
      <c r="C24" s="111"/>
      <c r="D24" s="111"/>
      <c r="E24" s="111"/>
      <c r="F24" s="112"/>
    </row>
    <row r="25" spans="2:6">
      <c r="B25" s="109"/>
      <c r="C25" s="106"/>
      <c r="D25" s="106"/>
      <c r="E25" s="106"/>
      <c r="F25" s="110"/>
    </row>
    <row r="26" spans="2:6">
      <c r="B26" s="44" t="s">
        <v>40</v>
      </c>
      <c r="C26" s="108"/>
      <c r="D26" s="45" t="s">
        <v>53</v>
      </c>
      <c r="E26" s="107"/>
      <c r="F26" s="108"/>
    </row>
    <row r="27" spans="2:6">
      <c r="B27" s="109"/>
      <c r="C27" s="110"/>
      <c r="D27" s="109"/>
      <c r="E27" s="106"/>
      <c r="F27" s="110"/>
    </row>
    <row r="28" spans="2:6" ht="24.75" customHeight="1">
      <c r="B28" s="44" t="s">
        <v>42</v>
      </c>
      <c r="C28" s="108"/>
      <c r="D28" s="45" t="s">
        <v>43</v>
      </c>
      <c r="E28" s="107"/>
      <c r="F28" s="108"/>
    </row>
    <row r="29" spans="2:6" ht="24.75" customHeight="1">
      <c r="B29" s="109"/>
      <c r="C29" s="110"/>
      <c r="D29" s="109"/>
      <c r="E29" s="106"/>
      <c r="F29" s="110"/>
    </row>
    <row r="30" spans="2:6">
      <c r="B30" s="44" t="s">
        <v>44</v>
      </c>
      <c r="C30" s="108"/>
      <c r="D30" s="45" t="s">
        <v>45</v>
      </c>
      <c r="E30" s="107"/>
      <c r="F30" s="108"/>
    </row>
    <row r="31" spans="2:6">
      <c r="B31" s="109"/>
      <c r="C31" s="110"/>
      <c r="D31" s="109"/>
      <c r="E31" s="106"/>
      <c r="F31" s="110"/>
    </row>
    <row r="32" spans="2:6" ht="33" customHeight="1">
      <c r="B32" s="44" t="s">
        <v>46</v>
      </c>
      <c r="C32" s="108"/>
      <c r="D32" s="45" t="s">
        <v>54</v>
      </c>
      <c r="E32" s="107"/>
      <c r="F32" s="108"/>
    </row>
    <row r="33" spans="2:6" ht="33" customHeight="1">
      <c r="B33" s="109"/>
      <c r="C33" s="110"/>
      <c r="D33" s="109"/>
      <c r="E33" s="106"/>
      <c r="F33" s="110"/>
    </row>
    <row r="34" spans="2:6">
      <c r="B34" s="44" t="s">
        <v>48</v>
      </c>
      <c r="C34" s="108"/>
      <c r="D34" s="45" t="s">
        <v>49</v>
      </c>
      <c r="E34" s="107"/>
      <c r="F34" s="108"/>
    </row>
    <row r="35" spans="2:6">
      <c r="B35" s="109"/>
      <c r="C35" s="110"/>
      <c r="D35" s="109"/>
      <c r="E35" s="106"/>
      <c r="F35" s="110"/>
    </row>
    <row r="36" spans="2:6">
      <c r="B36" s="44" t="s">
        <v>50</v>
      </c>
      <c r="C36" s="108"/>
      <c r="D36" s="46">
        <v>80</v>
      </c>
      <c r="E36" s="107"/>
      <c r="F36" s="108"/>
    </row>
    <row r="37" spans="2:6">
      <c r="B37" s="109"/>
      <c r="C37" s="110"/>
      <c r="D37" s="109"/>
      <c r="E37" s="106"/>
      <c r="F37" s="110"/>
    </row>
    <row r="38" spans="2:6">
      <c r="B38" s="44" t="s">
        <v>51</v>
      </c>
      <c r="C38" s="108"/>
      <c r="D38" s="46" t="s">
        <v>55</v>
      </c>
      <c r="E38" s="107"/>
      <c r="F38" s="108"/>
    </row>
    <row r="39" spans="2:6">
      <c r="B39" s="109"/>
      <c r="C39" s="110"/>
      <c r="D39" s="109"/>
      <c r="E39" s="106"/>
      <c r="F39" s="110"/>
    </row>
  </sheetData>
  <mergeCells count="34">
    <mergeCell ref="B28:C29"/>
    <mergeCell ref="D28:F29"/>
    <mergeCell ref="B30:C31"/>
    <mergeCell ref="D30:F31"/>
    <mergeCell ref="B32:C33"/>
    <mergeCell ref="D32:F33"/>
    <mergeCell ref="B34:C35"/>
    <mergeCell ref="B36:C37"/>
    <mergeCell ref="B38:C39"/>
    <mergeCell ref="D36:F37"/>
    <mergeCell ref="D38:F39"/>
    <mergeCell ref="D34:F35"/>
    <mergeCell ref="B22:D23"/>
    <mergeCell ref="E22:F23"/>
    <mergeCell ref="B24:F25"/>
    <mergeCell ref="B26:C27"/>
    <mergeCell ref="D26:F27"/>
    <mergeCell ref="B14:C15"/>
    <mergeCell ref="D14:F15"/>
    <mergeCell ref="D16:F17"/>
    <mergeCell ref="D18:F19"/>
    <mergeCell ref="B16:C17"/>
    <mergeCell ref="B18:C19"/>
    <mergeCell ref="B8:C9"/>
    <mergeCell ref="D8:F9"/>
    <mergeCell ref="B10:C11"/>
    <mergeCell ref="D10:F11"/>
    <mergeCell ref="B12:C13"/>
    <mergeCell ref="D12:F13"/>
    <mergeCell ref="B2:D3"/>
    <mergeCell ref="E2:F3"/>
    <mergeCell ref="B4:F5"/>
    <mergeCell ref="B6:C7"/>
    <mergeCell ref="D6:F7"/>
  </mergeCells>
  <pageMargins left="0" right="0" top="0" bottom="0" header="0" footer="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0000"/>
    <outlinePr summaryBelow="0" summaryRight="0"/>
  </sheetPr>
  <dimension ref="B2:F65"/>
  <sheetViews>
    <sheetView workbookViewId="0"/>
  </sheetViews>
  <sheetFormatPr defaultColWidth="12.5703125" defaultRowHeight="15.75" customHeight="1"/>
  <sheetData>
    <row r="2" spans="2:6" ht="50.25" customHeight="1">
      <c r="B2" s="41"/>
      <c r="C2" s="107"/>
      <c r="D2" s="108"/>
      <c r="E2" s="42"/>
      <c r="F2" s="108"/>
    </row>
    <row r="3" spans="2:6" ht="50.25" customHeight="1">
      <c r="B3" s="109"/>
      <c r="C3" s="106"/>
      <c r="D3" s="110"/>
      <c r="E3" s="109"/>
      <c r="F3" s="110"/>
    </row>
    <row r="4" spans="2:6">
      <c r="B4" s="43" t="s">
        <v>56</v>
      </c>
      <c r="C4" s="111"/>
      <c r="D4" s="111"/>
      <c r="E4" s="111"/>
      <c r="F4" s="112"/>
    </row>
    <row r="5" spans="2:6">
      <c r="B5" s="109"/>
      <c r="C5" s="106"/>
      <c r="D5" s="106"/>
      <c r="E5" s="106"/>
      <c r="F5" s="110"/>
    </row>
    <row r="6" spans="2:6">
      <c r="B6" s="44" t="s">
        <v>40</v>
      </c>
      <c r="C6" s="108"/>
      <c r="D6" s="47" t="s">
        <v>57</v>
      </c>
      <c r="E6" s="107"/>
      <c r="F6" s="108"/>
    </row>
    <row r="7" spans="2:6">
      <c r="B7" s="109"/>
      <c r="C7" s="110"/>
      <c r="D7" s="109"/>
      <c r="E7" s="106"/>
      <c r="F7" s="110"/>
    </row>
    <row r="8" spans="2:6">
      <c r="B8" s="44" t="s">
        <v>58</v>
      </c>
      <c r="C8" s="108"/>
      <c r="D8" s="47" t="s">
        <v>59</v>
      </c>
      <c r="E8" s="107"/>
      <c r="F8" s="108"/>
    </row>
    <row r="9" spans="2:6">
      <c r="B9" s="109"/>
      <c r="C9" s="110"/>
      <c r="D9" s="109"/>
      <c r="E9" s="106"/>
      <c r="F9" s="110"/>
    </row>
    <row r="10" spans="2:6">
      <c r="B10" s="44" t="s">
        <v>60</v>
      </c>
      <c r="C10" s="108"/>
      <c r="D10" s="47" t="s">
        <v>61</v>
      </c>
      <c r="E10" s="107"/>
      <c r="F10" s="108"/>
    </row>
    <row r="11" spans="2:6">
      <c r="B11" s="109"/>
      <c r="C11" s="110"/>
      <c r="D11" s="109"/>
      <c r="E11" s="106"/>
      <c r="F11" s="110"/>
    </row>
    <row r="12" spans="2:6">
      <c r="B12" s="44" t="s">
        <v>62</v>
      </c>
      <c r="C12" s="108"/>
      <c r="D12" s="47" t="s">
        <v>63</v>
      </c>
      <c r="E12" s="107"/>
      <c r="F12" s="108"/>
    </row>
    <row r="13" spans="2:6">
      <c r="B13" s="109"/>
      <c r="C13" s="110"/>
      <c r="D13" s="109"/>
      <c r="E13" s="106"/>
      <c r="F13" s="110"/>
    </row>
    <row r="14" spans="2:6">
      <c r="B14" s="44" t="s">
        <v>48</v>
      </c>
      <c r="C14" s="108"/>
      <c r="D14" s="47" t="s">
        <v>64</v>
      </c>
      <c r="E14" s="107"/>
      <c r="F14" s="108"/>
    </row>
    <row r="15" spans="2:6">
      <c r="B15" s="109"/>
      <c r="C15" s="110"/>
      <c r="D15" s="109"/>
      <c r="E15" s="106"/>
      <c r="F15" s="110"/>
    </row>
    <row r="16" spans="2:6">
      <c r="B16" s="44" t="s">
        <v>50</v>
      </c>
      <c r="C16" s="108"/>
      <c r="D16" s="48" t="s">
        <v>65</v>
      </c>
      <c r="E16" s="107"/>
      <c r="F16" s="108"/>
    </row>
    <row r="17" spans="2:6">
      <c r="B17" s="109"/>
      <c r="C17" s="110"/>
      <c r="D17" s="109"/>
      <c r="E17" s="106"/>
      <c r="F17" s="110"/>
    </row>
    <row r="18" spans="2:6">
      <c r="B18" s="44" t="s">
        <v>51</v>
      </c>
      <c r="C18" s="108"/>
      <c r="D18" s="48" t="s">
        <v>52</v>
      </c>
      <c r="E18" s="107"/>
      <c r="F18" s="108"/>
    </row>
    <row r="19" spans="2:6">
      <c r="B19" s="109"/>
      <c r="C19" s="110"/>
      <c r="D19" s="109"/>
      <c r="E19" s="106"/>
      <c r="F19" s="110"/>
    </row>
    <row r="25" spans="2:6" ht="51" customHeight="1">
      <c r="B25" s="41"/>
      <c r="C25" s="107"/>
      <c r="D25" s="108"/>
      <c r="E25" s="42"/>
      <c r="F25" s="108"/>
    </row>
    <row r="26" spans="2:6" ht="51" customHeight="1">
      <c r="B26" s="109"/>
      <c r="C26" s="106"/>
      <c r="D26" s="110"/>
      <c r="E26" s="109"/>
      <c r="F26" s="110"/>
    </row>
    <row r="27" spans="2:6">
      <c r="B27" s="43" t="s">
        <v>56</v>
      </c>
      <c r="C27" s="111"/>
      <c r="D27" s="111"/>
      <c r="E27" s="111"/>
      <c r="F27" s="112"/>
    </row>
    <row r="28" spans="2:6">
      <c r="B28" s="109"/>
      <c r="C28" s="106"/>
      <c r="D28" s="106"/>
      <c r="E28" s="106"/>
      <c r="F28" s="110"/>
    </row>
    <row r="29" spans="2:6">
      <c r="B29" s="44" t="s">
        <v>40</v>
      </c>
      <c r="C29" s="108"/>
      <c r="D29" s="47" t="s">
        <v>57</v>
      </c>
      <c r="E29" s="107"/>
      <c r="F29" s="108"/>
    </row>
    <row r="30" spans="2:6">
      <c r="B30" s="109"/>
      <c r="C30" s="110"/>
      <c r="D30" s="109"/>
      <c r="E30" s="106"/>
      <c r="F30" s="110"/>
    </row>
    <row r="31" spans="2:6">
      <c r="B31" s="44" t="s">
        <v>58</v>
      </c>
      <c r="C31" s="108"/>
      <c r="D31" s="47" t="s">
        <v>59</v>
      </c>
      <c r="E31" s="107"/>
      <c r="F31" s="108"/>
    </row>
    <row r="32" spans="2:6">
      <c r="B32" s="109"/>
      <c r="C32" s="110"/>
      <c r="D32" s="109"/>
      <c r="E32" s="106"/>
      <c r="F32" s="110"/>
    </row>
    <row r="33" spans="2:6">
      <c r="B33" s="44" t="s">
        <v>60</v>
      </c>
      <c r="C33" s="108"/>
      <c r="D33" s="47" t="s">
        <v>61</v>
      </c>
      <c r="E33" s="107"/>
      <c r="F33" s="108"/>
    </row>
    <row r="34" spans="2:6">
      <c r="B34" s="109"/>
      <c r="C34" s="110"/>
      <c r="D34" s="109"/>
      <c r="E34" s="106"/>
      <c r="F34" s="110"/>
    </row>
    <row r="35" spans="2:6">
      <c r="B35" s="44" t="s">
        <v>62</v>
      </c>
      <c r="C35" s="108"/>
      <c r="D35" s="47" t="s">
        <v>63</v>
      </c>
      <c r="E35" s="107"/>
      <c r="F35" s="108"/>
    </row>
    <row r="36" spans="2:6">
      <c r="B36" s="109"/>
      <c r="C36" s="110"/>
      <c r="D36" s="109"/>
      <c r="E36" s="106"/>
      <c r="F36" s="110"/>
    </row>
    <row r="37" spans="2:6">
      <c r="B37" s="44" t="s">
        <v>48</v>
      </c>
      <c r="C37" s="108"/>
      <c r="D37" s="47" t="s">
        <v>64</v>
      </c>
      <c r="E37" s="107"/>
      <c r="F37" s="108"/>
    </row>
    <row r="38" spans="2:6">
      <c r="B38" s="109"/>
      <c r="C38" s="110"/>
      <c r="D38" s="109"/>
      <c r="E38" s="106"/>
      <c r="F38" s="110"/>
    </row>
    <row r="39" spans="2:6">
      <c r="B39" s="44" t="s">
        <v>50</v>
      </c>
      <c r="C39" s="108"/>
      <c r="D39" s="48">
        <v>264600</v>
      </c>
      <c r="E39" s="107"/>
      <c r="F39" s="108"/>
    </row>
    <row r="40" spans="2:6">
      <c r="B40" s="109"/>
      <c r="C40" s="110"/>
      <c r="D40" s="109"/>
      <c r="E40" s="106"/>
      <c r="F40" s="110"/>
    </row>
    <row r="41" spans="2:6">
      <c r="B41" s="44" t="s">
        <v>51</v>
      </c>
      <c r="C41" s="108"/>
      <c r="D41" s="48" t="s">
        <v>52</v>
      </c>
      <c r="E41" s="107"/>
      <c r="F41" s="108"/>
    </row>
    <row r="42" spans="2:6">
      <c r="B42" s="109"/>
      <c r="C42" s="110"/>
      <c r="D42" s="109"/>
      <c r="E42" s="106"/>
      <c r="F42" s="110"/>
    </row>
    <row r="48" spans="2:6" ht="51.75" customHeight="1">
      <c r="B48" s="41"/>
      <c r="C48" s="107"/>
      <c r="D48" s="108"/>
      <c r="E48" s="42"/>
      <c r="F48" s="108"/>
    </row>
    <row r="49" spans="2:6" ht="51.75" customHeight="1">
      <c r="B49" s="109"/>
      <c r="C49" s="106"/>
      <c r="D49" s="110"/>
      <c r="E49" s="109"/>
      <c r="F49" s="110"/>
    </row>
    <row r="50" spans="2:6">
      <c r="B50" s="43" t="s">
        <v>56</v>
      </c>
      <c r="C50" s="111"/>
      <c r="D50" s="111"/>
      <c r="E50" s="111"/>
      <c r="F50" s="112"/>
    </row>
    <row r="51" spans="2:6">
      <c r="B51" s="109"/>
      <c r="C51" s="106"/>
      <c r="D51" s="106"/>
      <c r="E51" s="106"/>
      <c r="F51" s="110"/>
    </row>
    <row r="52" spans="2:6">
      <c r="B52" s="44" t="s">
        <v>40</v>
      </c>
      <c r="C52" s="108"/>
      <c r="D52" s="47" t="s">
        <v>57</v>
      </c>
      <c r="E52" s="107"/>
      <c r="F52" s="108"/>
    </row>
    <row r="53" spans="2:6">
      <c r="B53" s="109"/>
      <c r="C53" s="110"/>
      <c r="D53" s="109"/>
      <c r="E53" s="106"/>
      <c r="F53" s="110"/>
    </row>
    <row r="54" spans="2:6">
      <c r="B54" s="44" t="s">
        <v>58</v>
      </c>
      <c r="C54" s="108"/>
      <c r="D54" s="47" t="s">
        <v>59</v>
      </c>
      <c r="E54" s="107"/>
      <c r="F54" s="108"/>
    </row>
    <row r="55" spans="2:6">
      <c r="B55" s="109"/>
      <c r="C55" s="110"/>
      <c r="D55" s="109"/>
      <c r="E55" s="106"/>
      <c r="F55" s="110"/>
    </row>
    <row r="56" spans="2:6">
      <c r="B56" s="44" t="s">
        <v>60</v>
      </c>
      <c r="C56" s="108"/>
      <c r="D56" s="47" t="s">
        <v>61</v>
      </c>
      <c r="E56" s="107"/>
      <c r="F56" s="108"/>
    </row>
    <row r="57" spans="2:6">
      <c r="B57" s="109"/>
      <c r="C57" s="110"/>
      <c r="D57" s="109"/>
      <c r="E57" s="106"/>
      <c r="F57" s="110"/>
    </row>
    <row r="58" spans="2:6">
      <c r="B58" s="44" t="s">
        <v>62</v>
      </c>
      <c r="C58" s="108"/>
      <c r="D58" s="47" t="s">
        <v>63</v>
      </c>
      <c r="E58" s="107"/>
      <c r="F58" s="108"/>
    </row>
    <row r="59" spans="2:6">
      <c r="B59" s="109"/>
      <c r="C59" s="110"/>
      <c r="D59" s="109"/>
      <c r="E59" s="106"/>
      <c r="F59" s="110"/>
    </row>
    <row r="60" spans="2:6">
      <c r="B60" s="44" t="s">
        <v>48</v>
      </c>
      <c r="C60" s="108"/>
      <c r="D60" s="47" t="s">
        <v>64</v>
      </c>
      <c r="E60" s="107"/>
      <c r="F60" s="108"/>
    </row>
    <row r="61" spans="2:6">
      <c r="B61" s="109"/>
      <c r="C61" s="110"/>
      <c r="D61" s="109"/>
      <c r="E61" s="106"/>
      <c r="F61" s="110"/>
    </row>
    <row r="62" spans="2:6">
      <c r="B62" s="44" t="s">
        <v>50</v>
      </c>
      <c r="C62" s="108"/>
      <c r="D62" s="48">
        <v>10</v>
      </c>
      <c r="E62" s="107"/>
      <c r="F62" s="108"/>
    </row>
    <row r="63" spans="2:6">
      <c r="B63" s="109"/>
      <c r="C63" s="110"/>
      <c r="D63" s="109"/>
      <c r="E63" s="106"/>
      <c r="F63" s="110"/>
    </row>
    <row r="64" spans="2:6">
      <c r="B64" s="44" t="s">
        <v>51</v>
      </c>
      <c r="C64" s="108"/>
      <c r="D64" s="48" t="s">
        <v>52</v>
      </c>
      <c r="E64" s="107"/>
      <c r="F64" s="108"/>
    </row>
    <row r="65" spans="2:6">
      <c r="B65" s="109"/>
      <c r="C65" s="110"/>
      <c r="D65" s="109"/>
      <c r="E65" s="106"/>
      <c r="F65" s="110"/>
    </row>
  </sheetData>
  <mergeCells count="51">
    <mergeCell ref="B50:F51"/>
    <mergeCell ref="B52:C53"/>
    <mergeCell ref="D52:F53"/>
    <mergeCell ref="D54:F55"/>
    <mergeCell ref="B64:C65"/>
    <mergeCell ref="D56:F57"/>
    <mergeCell ref="D58:F59"/>
    <mergeCell ref="D60:F61"/>
    <mergeCell ref="D62:F63"/>
    <mergeCell ref="D64:F65"/>
    <mergeCell ref="B54:C55"/>
    <mergeCell ref="B56:C57"/>
    <mergeCell ref="B58:C59"/>
    <mergeCell ref="B60:C61"/>
    <mergeCell ref="B62:C63"/>
    <mergeCell ref="B37:C38"/>
    <mergeCell ref="B39:C40"/>
    <mergeCell ref="B41:C42"/>
    <mergeCell ref="B48:D49"/>
    <mergeCell ref="B31:C32"/>
    <mergeCell ref="D31:F32"/>
    <mergeCell ref="B33:C34"/>
    <mergeCell ref="D33:F34"/>
    <mergeCell ref="B35:C36"/>
    <mergeCell ref="D35:F36"/>
    <mergeCell ref="D37:F38"/>
    <mergeCell ref="D39:F40"/>
    <mergeCell ref="D41:F42"/>
    <mergeCell ref="E48:F49"/>
    <mergeCell ref="B25:D26"/>
    <mergeCell ref="E25:F26"/>
    <mergeCell ref="B27:F28"/>
    <mergeCell ref="B29:C30"/>
    <mergeCell ref="D29:F30"/>
    <mergeCell ref="B14:C15"/>
    <mergeCell ref="D14:F15"/>
    <mergeCell ref="D16:F17"/>
    <mergeCell ref="D18:F19"/>
    <mergeCell ref="B16:C17"/>
    <mergeCell ref="B18:C19"/>
    <mergeCell ref="B8:C9"/>
    <mergeCell ref="D8:F9"/>
    <mergeCell ref="B10:C11"/>
    <mergeCell ref="D10:F11"/>
    <mergeCell ref="B12:C13"/>
    <mergeCell ref="D12:F13"/>
    <mergeCell ref="B2:D3"/>
    <mergeCell ref="E2:F3"/>
    <mergeCell ref="B4:F5"/>
    <mergeCell ref="B6:C7"/>
    <mergeCell ref="D6:F7"/>
  </mergeCells>
  <pageMargins left="0" right="0" top="0" bottom="0" header="0" footer="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FF0000"/>
    <outlinePr summaryBelow="0" summaryRight="0"/>
  </sheetPr>
  <dimension ref="B3:F60"/>
  <sheetViews>
    <sheetView workbookViewId="0"/>
  </sheetViews>
  <sheetFormatPr defaultColWidth="12.5703125" defaultRowHeight="15.75" customHeight="1"/>
  <sheetData>
    <row r="3" spans="2:6" ht="47.25" customHeight="1">
      <c r="B3" s="49"/>
      <c r="C3" s="107"/>
      <c r="D3" s="108"/>
      <c r="E3" s="42"/>
      <c r="F3" s="108"/>
    </row>
    <row r="4" spans="2:6" ht="47.25" customHeight="1">
      <c r="B4" s="109"/>
      <c r="C4" s="106"/>
      <c r="D4" s="110"/>
      <c r="E4" s="109"/>
      <c r="F4" s="110"/>
    </row>
    <row r="5" spans="2:6">
      <c r="B5" s="43" t="s">
        <v>66</v>
      </c>
      <c r="C5" s="111"/>
      <c r="D5" s="111"/>
      <c r="E5" s="111"/>
      <c r="F5" s="112"/>
    </row>
    <row r="6" spans="2:6">
      <c r="B6" s="109"/>
      <c r="C6" s="106"/>
      <c r="D6" s="106"/>
      <c r="E6" s="106"/>
      <c r="F6" s="110"/>
    </row>
    <row r="7" spans="2:6">
      <c r="B7" s="113" t="s">
        <v>40</v>
      </c>
      <c r="C7" s="112"/>
      <c r="D7" s="114" t="s">
        <v>67</v>
      </c>
      <c r="E7" s="111"/>
      <c r="F7" s="112"/>
    </row>
    <row r="8" spans="2:6">
      <c r="B8" s="109"/>
      <c r="C8" s="110"/>
      <c r="D8" s="106"/>
      <c r="E8" s="106"/>
      <c r="F8" s="110"/>
    </row>
    <row r="9" spans="2:6">
      <c r="B9" s="113" t="s">
        <v>68</v>
      </c>
      <c r="C9" s="112"/>
      <c r="D9" s="50">
        <v>3</v>
      </c>
      <c r="E9" s="111"/>
      <c r="F9" s="112"/>
    </row>
    <row r="10" spans="2:6">
      <c r="B10" s="109"/>
      <c r="C10" s="110"/>
      <c r="D10" s="106"/>
      <c r="E10" s="106"/>
      <c r="F10" s="110"/>
    </row>
    <row r="11" spans="2:6">
      <c r="B11" s="113" t="s">
        <v>69</v>
      </c>
      <c r="C11" s="112"/>
      <c r="D11" s="114" t="s">
        <v>70</v>
      </c>
      <c r="E11" s="111"/>
      <c r="F11" s="112"/>
    </row>
    <row r="12" spans="2:6">
      <c r="B12" s="109"/>
      <c r="C12" s="110"/>
      <c r="D12" s="106"/>
      <c r="E12" s="106"/>
      <c r="F12" s="110"/>
    </row>
    <row r="13" spans="2:6">
      <c r="B13" s="113" t="s">
        <v>48</v>
      </c>
      <c r="C13" s="112"/>
      <c r="D13" s="114" t="s">
        <v>71</v>
      </c>
      <c r="E13" s="111"/>
      <c r="F13" s="112"/>
    </row>
    <row r="14" spans="2:6">
      <c r="B14" s="109"/>
      <c r="C14" s="110"/>
      <c r="D14" s="106"/>
      <c r="E14" s="106"/>
      <c r="F14" s="110"/>
    </row>
    <row r="15" spans="2:6">
      <c r="B15" s="44" t="s">
        <v>50</v>
      </c>
      <c r="C15" s="108"/>
      <c r="D15" s="48" t="s">
        <v>72</v>
      </c>
      <c r="E15" s="107"/>
      <c r="F15" s="108"/>
    </row>
    <row r="16" spans="2:6">
      <c r="B16" s="109"/>
      <c r="C16" s="110"/>
      <c r="D16" s="109"/>
      <c r="E16" s="106"/>
      <c r="F16" s="110"/>
    </row>
    <row r="17" spans="2:6">
      <c r="B17" s="44" t="s">
        <v>51</v>
      </c>
      <c r="C17" s="108"/>
      <c r="D17" s="48" t="s">
        <v>73</v>
      </c>
      <c r="E17" s="107"/>
      <c r="F17" s="108"/>
    </row>
    <row r="18" spans="2:6">
      <c r="B18" s="109"/>
      <c r="C18" s="110"/>
      <c r="D18" s="109"/>
      <c r="E18" s="106"/>
      <c r="F18" s="110"/>
    </row>
    <row r="24" spans="2:6" ht="51.75" customHeight="1">
      <c r="B24" s="49"/>
      <c r="C24" s="107"/>
      <c r="D24" s="108"/>
      <c r="E24" s="42"/>
      <c r="F24" s="108"/>
    </row>
    <row r="25" spans="2:6" ht="51.75" customHeight="1">
      <c r="B25" s="109"/>
      <c r="C25" s="106"/>
      <c r="D25" s="110"/>
      <c r="E25" s="109"/>
      <c r="F25" s="110"/>
    </row>
    <row r="26" spans="2:6">
      <c r="B26" s="43" t="s">
        <v>66</v>
      </c>
      <c r="C26" s="111"/>
      <c r="D26" s="111"/>
      <c r="E26" s="111"/>
      <c r="F26" s="112"/>
    </row>
    <row r="27" spans="2:6">
      <c r="B27" s="109"/>
      <c r="C27" s="106"/>
      <c r="D27" s="106"/>
      <c r="E27" s="106"/>
      <c r="F27" s="110"/>
    </row>
    <row r="28" spans="2:6">
      <c r="B28" s="113" t="s">
        <v>40</v>
      </c>
      <c r="C28" s="112"/>
      <c r="D28" s="114" t="s">
        <v>67</v>
      </c>
      <c r="E28" s="111"/>
      <c r="F28" s="112"/>
    </row>
    <row r="29" spans="2:6">
      <c r="B29" s="109"/>
      <c r="C29" s="110"/>
      <c r="D29" s="106"/>
      <c r="E29" s="106"/>
      <c r="F29" s="110"/>
    </row>
    <row r="30" spans="2:6">
      <c r="B30" s="113" t="s">
        <v>68</v>
      </c>
      <c r="C30" s="112"/>
      <c r="D30" s="50">
        <v>5</v>
      </c>
      <c r="E30" s="111"/>
      <c r="F30" s="112"/>
    </row>
    <row r="31" spans="2:6">
      <c r="B31" s="109"/>
      <c r="C31" s="110"/>
      <c r="D31" s="106"/>
      <c r="E31" s="106"/>
      <c r="F31" s="110"/>
    </row>
    <row r="32" spans="2:6">
      <c r="B32" s="113" t="s">
        <v>69</v>
      </c>
      <c r="C32" s="112"/>
      <c r="D32" s="114" t="s">
        <v>70</v>
      </c>
      <c r="E32" s="111"/>
      <c r="F32" s="112"/>
    </row>
    <row r="33" spans="2:6">
      <c r="B33" s="109"/>
      <c r="C33" s="110"/>
      <c r="D33" s="106"/>
      <c r="E33" s="106"/>
      <c r="F33" s="110"/>
    </row>
    <row r="34" spans="2:6">
      <c r="B34" s="113" t="s">
        <v>48</v>
      </c>
      <c r="C34" s="112"/>
      <c r="D34" s="114" t="s">
        <v>71</v>
      </c>
      <c r="E34" s="111"/>
      <c r="F34" s="112"/>
    </row>
    <row r="35" spans="2:6">
      <c r="B35" s="109"/>
      <c r="C35" s="110"/>
      <c r="D35" s="106"/>
      <c r="E35" s="106"/>
      <c r="F35" s="110"/>
    </row>
    <row r="36" spans="2:6">
      <c r="B36" s="44" t="s">
        <v>50</v>
      </c>
      <c r="C36" s="108"/>
      <c r="D36" s="48" t="s">
        <v>74</v>
      </c>
      <c r="E36" s="107"/>
      <c r="F36" s="108"/>
    </row>
    <row r="37" spans="2:6">
      <c r="B37" s="109"/>
      <c r="C37" s="110"/>
      <c r="D37" s="109"/>
      <c r="E37" s="106"/>
      <c r="F37" s="110"/>
    </row>
    <row r="38" spans="2:6">
      <c r="B38" s="44" t="s">
        <v>51</v>
      </c>
      <c r="C38" s="108"/>
      <c r="D38" s="48" t="s">
        <v>73</v>
      </c>
      <c r="E38" s="107"/>
      <c r="F38" s="108"/>
    </row>
    <row r="39" spans="2:6">
      <c r="B39" s="109"/>
      <c r="C39" s="110"/>
      <c r="D39" s="109"/>
      <c r="E39" s="106"/>
      <c r="F39" s="110"/>
    </row>
    <row r="45" spans="2:6" ht="48.75" customHeight="1">
      <c r="B45" s="49"/>
      <c r="C45" s="107"/>
      <c r="D45" s="108"/>
      <c r="E45" s="42"/>
      <c r="F45" s="108"/>
    </row>
    <row r="46" spans="2:6" ht="48.75" customHeight="1">
      <c r="B46" s="109"/>
      <c r="C46" s="106"/>
      <c r="D46" s="110"/>
      <c r="E46" s="109"/>
      <c r="F46" s="110"/>
    </row>
    <row r="47" spans="2:6">
      <c r="B47" s="43" t="s">
        <v>66</v>
      </c>
      <c r="C47" s="111"/>
      <c r="D47" s="111"/>
      <c r="E47" s="111"/>
      <c r="F47" s="112"/>
    </row>
    <row r="48" spans="2:6">
      <c r="B48" s="109"/>
      <c r="C48" s="106"/>
      <c r="D48" s="106"/>
      <c r="E48" s="106"/>
      <c r="F48" s="110"/>
    </row>
    <row r="49" spans="2:6">
      <c r="B49" s="113" t="s">
        <v>40</v>
      </c>
      <c r="C49" s="112"/>
      <c r="D49" s="114" t="s">
        <v>67</v>
      </c>
      <c r="E49" s="111"/>
      <c r="F49" s="112"/>
    </row>
    <row r="50" spans="2:6">
      <c r="B50" s="109"/>
      <c r="C50" s="110"/>
      <c r="D50" s="106"/>
      <c r="E50" s="106"/>
      <c r="F50" s="110"/>
    </row>
    <row r="51" spans="2:6">
      <c r="B51" s="113" t="s">
        <v>68</v>
      </c>
      <c r="C51" s="112"/>
      <c r="D51" s="50">
        <v>3</v>
      </c>
      <c r="E51" s="111"/>
      <c r="F51" s="112"/>
    </row>
    <row r="52" spans="2:6">
      <c r="B52" s="109"/>
      <c r="C52" s="110"/>
      <c r="D52" s="106"/>
      <c r="E52" s="106"/>
      <c r="F52" s="110"/>
    </row>
    <row r="53" spans="2:6">
      <c r="B53" s="113" t="s">
        <v>69</v>
      </c>
      <c r="C53" s="112"/>
      <c r="D53" s="114" t="s">
        <v>70</v>
      </c>
      <c r="E53" s="111"/>
      <c r="F53" s="112"/>
    </row>
    <row r="54" spans="2:6">
      <c r="B54" s="109"/>
      <c r="C54" s="110"/>
      <c r="D54" s="106"/>
      <c r="E54" s="106"/>
      <c r="F54" s="110"/>
    </row>
    <row r="55" spans="2:6">
      <c r="B55" s="113" t="s">
        <v>48</v>
      </c>
      <c r="C55" s="112"/>
      <c r="D55" s="114" t="s">
        <v>71</v>
      </c>
      <c r="E55" s="111"/>
      <c r="F55" s="112"/>
    </row>
    <row r="56" spans="2:6">
      <c r="B56" s="109"/>
      <c r="C56" s="110"/>
      <c r="D56" s="106"/>
      <c r="E56" s="106"/>
      <c r="F56" s="110"/>
    </row>
    <row r="57" spans="2:6">
      <c r="B57" s="44" t="s">
        <v>50</v>
      </c>
      <c r="C57" s="108"/>
      <c r="D57" s="48" t="s">
        <v>75</v>
      </c>
      <c r="E57" s="107"/>
      <c r="F57" s="108"/>
    </row>
    <row r="58" spans="2:6">
      <c r="B58" s="109"/>
      <c r="C58" s="110"/>
      <c r="D58" s="109"/>
      <c r="E58" s="106"/>
      <c r="F58" s="110"/>
    </row>
    <row r="59" spans="2:6">
      <c r="B59" s="44" t="s">
        <v>51</v>
      </c>
      <c r="C59" s="108"/>
      <c r="D59" s="48" t="s">
        <v>73</v>
      </c>
      <c r="E59" s="107"/>
      <c r="F59" s="108"/>
    </row>
    <row r="60" spans="2:6">
      <c r="B60" s="109"/>
      <c r="C60" s="110"/>
      <c r="D60" s="109"/>
      <c r="E60" s="106"/>
      <c r="F60" s="110"/>
    </row>
  </sheetData>
  <mergeCells count="45">
    <mergeCell ref="B47:F48"/>
    <mergeCell ref="D49:F50"/>
    <mergeCell ref="B59:C60"/>
    <mergeCell ref="D51:F52"/>
    <mergeCell ref="D53:F54"/>
    <mergeCell ref="D55:F56"/>
    <mergeCell ref="D57:F58"/>
    <mergeCell ref="D59:F60"/>
    <mergeCell ref="B49:C50"/>
    <mergeCell ref="B51:C52"/>
    <mergeCell ref="B53:C54"/>
    <mergeCell ref="B55:C56"/>
    <mergeCell ref="B57:C58"/>
    <mergeCell ref="B34:C35"/>
    <mergeCell ref="B36:C37"/>
    <mergeCell ref="B38:C39"/>
    <mergeCell ref="B45:D46"/>
    <mergeCell ref="B17:C18"/>
    <mergeCell ref="B24:D25"/>
    <mergeCell ref="B26:F27"/>
    <mergeCell ref="B28:C29"/>
    <mergeCell ref="D28:F29"/>
    <mergeCell ref="D30:F31"/>
    <mergeCell ref="D32:F33"/>
    <mergeCell ref="D34:F35"/>
    <mergeCell ref="D36:F37"/>
    <mergeCell ref="D38:F39"/>
    <mergeCell ref="E45:F46"/>
    <mergeCell ref="B15:C16"/>
    <mergeCell ref="D15:F16"/>
    <mergeCell ref="D17:F18"/>
    <mergeCell ref="B30:C31"/>
    <mergeCell ref="B32:C33"/>
    <mergeCell ref="E24:F25"/>
    <mergeCell ref="B9:C10"/>
    <mergeCell ref="D9:F10"/>
    <mergeCell ref="B11:C12"/>
    <mergeCell ref="D11:F12"/>
    <mergeCell ref="B13:C14"/>
    <mergeCell ref="D13:F14"/>
    <mergeCell ref="B3:D4"/>
    <mergeCell ref="E3:F4"/>
    <mergeCell ref="B5:F6"/>
    <mergeCell ref="B7:C8"/>
    <mergeCell ref="D7:F8"/>
  </mergeCells>
  <pageMargins left="0" right="0" top="0" bottom="0" header="0" footer="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FF0000"/>
    <outlinePr summaryBelow="0" summaryRight="0"/>
  </sheetPr>
  <dimension ref="B4:F44"/>
  <sheetViews>
    <sheetView workbookViewId="0"/>
  </sheetViews>
  <sheetFormatPr defaultColWidth="12.5703125" defaultRowHeight="15.75" customHeight="1"/>
  <sheetData>
    <row r="4" spans="2:6" ht="45.75" customHeight="1">
      <c r="B4" s="51"/>
      <c r="C4" s="107"/>
      <c r="D4" s="108"/>
      <c r="E4" s="42"/>
      <c r="F4" s="108"/>
    </row>
    <row r="5" spans="2:6" ht="45.75" customHeight="1">
      <c r="B5" s="109"/>
      <c r="C5" s="106"/>
      <c r="D5" s="110"/>
      <c r="E5" s="109"/>
      <c r="F5" s="110"/>
    </row>
    <row r="6" spans="2:6">
      <c r="B6" s="43" t="s">
        <v>76</v>
      </c>
      <c r="C6" s="111"/>
      <c r="D6" s="111"/>
      <c r="E6" s="111"/>
      <c r="F6" s="112"/>
    </row>
    <row r="7" spans="2:6">
      <c r="B7" s="109"/>
      <c r="C7" s="106"/>
      <c r="D7" s="106"/>
      <c r="E7" s="106"/>
      <c r="F7" s="110"/>
    </row>
    <row r="8" spans="2:6">
      <c r="B8" s="113" t="s">
        <v>40</v>
      </c>
      <c r="C8" s="112"/>
      <c r="D8" s="114" t="s">
        <v>77</v>
      </c>
      <c r="E8" s="111"/>
      <c r="F8" s="112"/>
    </row>
    <row r="9" spans="2:6">
      <c r="B9" s="109"/>
      <c r="C9" s="110"/>
      <c r="D9" s="106"/>
      <c r="E9" s="106"/>
      <c r="F9" s="110"/>
    </row>
    <row r="10" spans="2:6">
      <c r="B10" s="113" t="s">
        <v>78</v>
      </c>
      <c r="C10" s="112"/>
      <c r="D10" s="114" t="s">
        <v>79</v>
      </c>
      <c r="E10" s="111"/>
      <c r="F10" s="112"/>
    </row>
    <row r="11" spans="2:6">
      <c r="B11" s="109"/>
      <c r="C11" s="110"/>
      <c r="D11" s="106"/>
      <c r="E11" s="106"/>
      <c r="F11" s="110"/>
    </row>
    <row r="12" spans="2:6">
      <c r="B12" s="113" t="s">
        <v>80</v>
      </c>
      <c r="C12" s="112"/>
      <c r="D12" s="114" t="s">
        <v>81</v>
      </c>
      <c r="E12" s="111"/>
      <c r="F12" s="112"/>
    </row>
    <row r="13" spans="2:6">
      <c r="B13" s="109"/>
      <c r="C13" s="110"/>
      <c r="D13" s="106"/>
      <c r="E13" s="106"/>
      <c r="F13" s="110"/>
    </row>
    <row r="14" spans="2:6">
      <c r="B14" s="113" t="s">
        <v>69</v>
      </c>
      <c r="C14" s="112"/>
      <c r="D14" s="114" t="s">
        <v>82</v>
      </c>
      <c r="E14" s="111"/>
      <c r="F14" s="112"/>
    </row>
    <row r="15" spans="2:6">
      <c r="B15" s="109"/>
      <c r="C15" s="110"/>
      <c r="D15" s="106"/>
      <c r="E15" s="106"/>
      <c r="F15" s="110"/>
    </row>
    <row r="16" spans="2:6">
      <c r="B16" s="113" t="s">
        <v>48</v>
      </c>
      <c r="C16" s="112"/>
      <c r="D16" s="114" t="s">
        <v>71</v>
      </c>
      <c r="E16" s="111"/>
      <c r="F16" s="112"/>
    </row>
    <row r="17" spans="2:6">
      <c r="B17" s="109"/>
      <c r="C17" s="110"/>
      <c r="D17" s="106"/>
      <c r="E17" s="106"/>
      <c r="F17" s="110"/>
    </row>
    <row r="18" spans="2:6">
      <c r="B18" s="44" t="s">
        <v>50</v>
      </c>
      <c r="C18" s="108"/>
      <c r="D18" s="48" t="s">
        <v>83</v>
      </c>
      <c r="E18" s="107"/>
      <c r="F18" s="108"/>
    </row>
    <row r="19" spans="2:6">
      <c r="B19" s="109"/>
      <c r="C19" s="110"/>
      <c r="D19" s="109"/>
      <c r="E19" s="106"/>
      <c r="F19" s="110"/>
    </row>
    <row r="20" spans="2:6">
      <c r="B20" s="44" t="s">
        <v>51</v>
      </c>
      <c r="C20" s="108"/>
      <c r="D20" s="48" t="s">
        <v>52</v>
      </c>
      <c r="E20" s="107"/>
      <c r="F20" s="108"/>
    </row>
    <row r="21" spans="2:6">
      <c r="B21" s="109"/>
      <c r="C21" s="110"/>
      <c r="D21" s="109"/>
      <c r="E21" s="106"/>
      <c r="F21" s="110"/>
    </row>
    <row r="27" spans="2:6" ht="54.75" customHeight="1">
      <c r="B27" s="52"/>
      <c r="C27" s="107"/>
      <c r="D27" s="108"/>
      <c r="E27" s="42"/>
      <c r="F27" s="108"/>
    </row>
    <row r="28" spans="2:6" ht="54.75" customHeight="1">
      <c r="B28" s="109"/>
      <c r="C28" s="106"/>
      <c r="D28" s="110"/>
      <c r="E28" s="109"/>
      <c r="F28" s="110"/>
    </row>
    <row r="29" spans="2:6">
      <c r="B29" s="43" t="s">
        <v>76</v>
      </c>
      <c r="C29" s="111"/>
      <c r="D29" s="111"/>
      <c r="E29" s="111"/>
      <c r="F29" s="112"/>
    </row>
    <row r="30" spans="2:6">
      <c r="B30" s="109"/>
      <c r="C30" s="106"/>
      <c r="D30" s="106"/>
      <c r="E30" s="106"/>
      <c r="F30" s="110"/>
    </row>
    <row r="31" spans="2:6">
      <c r="B31" s="113" t="s">
        <v>40</v>
      </c>
      <c r="C31" s="112"/>
      <c r="D31" s="114" t="s">
        <v>77</v>
      </c>
      <c r="E31" s="111"/>
      <c r="F31" s="112"/>
    </row>
    <row r="32" spans="2:6">
      <c r="B32" s="109"/>
      <c r="C32" s="110"/>
      <c r="D32" s="106"/>
      <c r="E32" s="106"/>
      <c r="F32" s="110"/>
    </row>
    <row r="33" spans="2:6">
      <c r="B33" s="113" t="s">
        <v>78</v>
      </c>
      <c r="C33" s="112"/>
      <c r="D33" s="114" t="s">
        <v>84</v>
      </c>
      <c r="E33" s="111"/>
      <c r="F33" s="112"/>
    </row>
    <row r="34" spans="2:6">
      <c r="B34" s="109"/>
      <c r="C34" s="110"/>
      <c r="D34" s="106"/>
      <c r="E34" s="106"/>
      <c r="F34" s="110"/>
    </row>
    <row r="35" spans="2:6">
      <c r="B35" s="113" t="s">
        <v>80</v>
      </c>
      <c r="C35" s="112"/>
      <c r="D35" s="114" t="s">
        <v>85</v>
      </c>
      <c r="E35" s="111"/>
      <c r="F35" s="112"/>
    </row>
    <row r="36" spans="2:6">
      <c r="B36" s="109"/>
      <c r="C36" s="110"/>
      <c r="D36" s="106"/>
      <c r="E36" s="106"/>
      <c r="F36" s="110"/>
    </row>
    <row r="37" spans="2:6">
      <c r="B37" s="113" t="s">
        <v>69</v>
      </c>
      <c r="C37" s="112"/>
      <c r="D37" s="114" t="s">
        <v>82</v>
      </c>
      <c r="E37" s="111"/>
      <c r="F37" s="112"/>
    </row>
    <row r="38" spans="2:6">
      <c r="B38" s="109"/>
      <c r="C38" s="110"/>
      <c r="D38" s="106"/>
      <c r="E38" s="106"/>
      <c r="F38" s="110"/>
    </row>
    <row r="39" spans="2:6">
      <c r="B39" s="113" t="s">
        <v>48</v>
      </c>
      <c r="C39" s="112"/>
      <c r="D39" s="114" t="s">
        <v>71</v>
      </c>
      <c r="E39" s="111"/>
      <c r="F39" s="112"/>
    </row>
    <row r="40" spans="2:6">
      <c r="B40" s="109"/>
      <c r="C40" s="110"/>
      <c r="D40" s="106"/>
      <c r="E40" s="106"/>
      <c r="F40" s="110"/>
    </row>
    <row r="41" spans="2:6">
      <c r="B41" s="44" t="s">
        <v>50</v>
      </c>
      <c r="C41" s="108"/>
      <c r="D41" s="48" t="s">
        <v>86</v>
      </c>
      <c r="E41" s="107"/>
      <c r="F41" s="108"/>
    </row>
    <row r="42" spans="2:6">
      <c r="B42" s="109"/>
      <c r="C42" s="110"/>
      <c r="D42" s="109"/>
      <c r="E42" s="106"/>
      <c r="F42" s="110"/>
    </row>
    <row r="43" spans="2:6">
      <c r="B43" s="44" t="s">
        <v>51</v>
      </c>
      <c r="C43" s="108"/>
      <c r="D43" s="48" t="s">
        <v>87</v>
      </c>
      <c r="E43" s="107"/>
      <c r="F43" s="108"/>
    </row>
    <row r="44" spans="2:6">
      <c r="B44" s="109"/>
      <c r="C44" s="110"/>
      <c r="D44" s="109"/>
      <c r="E44" s="106"/>
      <c r="F44" s="110"/>
    </row>
  </sheetData>
  <mergeCells count="34">
    <mergeCell ref="B33:C34"/>
    <mergeCell ref="D33:F34"/>
    <mergeCell ref="B35:C36"/>
    <mergeCell ref="D35:F36"/>
    <mergeCell ref="B37:C38"/>
    <mergeCell ref="D37:F38"/>
    <mergeCell ref="B39:C40"/>
    <mergeCell ref="B41:C42"/>
    <mergeCell ref="B43:C44"/>
    <mergeCell ref="D41:F42"/>
    <mergeCell ref="D43:F44"/>
    <mergeCell ref="D39:F40"/>
    <mergeCell ref="B27:D28"/>
    <mergeCell ref="E27:F28"/>
    <mergeCell ref="B29:F30"/>
    <mergeCell ref="B31:C32"/>
    <mergeCell ref="D31:F32"/>
    <mergeCell ref="B16:C17"/>
    <mergeCell ref="D16:F17"/>
    <mergeCell ref="D18:F19"/>
    <mergeCell ref="D20:F21"/>
    <mergeCell ref="B18:C19"/>
    <mergeCell ref="B20:C21"/>
    <mergeCell ref="B10:C11"/>
    <mergeCell ref="D10:F11"/>
    <mergeCell ref="B12:C13"/>
    <mergeCell ref="D12:F13"/>
    <mergeCell ref="B14:C15"/>
    <mergeCell ref="D14:F15"/>
    <mergeCell ref="B4:D5"/>
    <mergeCell ref="E4:F5"/>
    <mergeCell ref="B6:F7"/>
    <mergeCell ref="B8:C9"/>
    <mergeCell ref="D8:F9"/>
  </mergeCells>
  <pageMargins left="0" right="0" top="0" bottom="0" header="0" footer="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0000"/>
    <outlinePr summaryBelow="0" summaryRight="0"/>
  </sheetPr>
  <dimension ref="B2:F65"/>
  <sheetViews>
    <sheetView workbookViewId="0"/>
  </sheetViews>
  <sheetFormatPr defaultColWidth="12.5703125" defaultRowHeight="15.75" customHeight="1"/>
  <cols>
    <col min="3" max="3" width="11.85546875" customWidth="1"/>
    <col min="4" max="4" width="14.7109375" customWidth="1"/>
  </cols>
  <sheetData>
    <row r="2" spans="2:6" ht="51" customHeight="1">
      <c r="B2" s="41"/>
      <c r="C2" s="107"/>
      <c r="D2" s="108"/>
      <c r="E2" s="42"/>
      <c r="F2" s="108"/>
    </row>
    <row r="3" spans="2:6" ht="51" customHeight="1">
      <c r="B3" s="109"/>
      <c r="C3" s="106"/>
      <c r="D3" s="110"/>
      <c r="E3" s="109"/>
      <c r="F3" s="110"/>
    </row>
    <row r="4" spans="2:6">
      <c r="B4" s="43" t="s">
        <v>88</v>
      </c>
      <c r="C4" s="111"/>
      <c r="D4" s="111"/>
      <c r="E4" s="111"/>
      <c r="F4" s="112"/>
    </row>
    <row r="5" spans="2:6">
      <c r="B5" s="109"/>
      <c r="C5" s="106"/>
      <c r="D5" s="106"/>
      <c r="E5" s="106"/>
      <c r="F5" s="110"/>
    </row>
    <row r="6" spans="2:6">
      <c r="B6" s="44" t="s">
        <v>40</v>
      </c>
      <c r="C6" s="108"/>
      <c r="D6" s="47" t="s">
        <v>19</v>
      </c>
      <c r="E6" s="107"/>
      <c r="F6" s="108"/>
    </row>
    <row r="7" spans="2:6">
      <c r="B7" s="109"/>
      <c r="C7" s="110"/>
      <c r="D7" s="109"/>
      <c r="E7" s="106"/>
      <c r="F7" s="110"/>
    </row>
    <row r="8" spans="2:6">
      <c r="B8" s="44" t="s">
        <v>89</v>
      </c>
      <c r="C8" s="108"/>
      <c r="D8" s="47" t="s">
        <v>90</v>
      </c>
      <c r="E8" s="107"/>
      <c r="F8" s="108"/>
    </row>
    <row r="9" spans="2:6">
      <c r="B9" s="109"/>
      <c r="C9" s="110"/>
      <c r="D9" s="109"/>
      <c r="E9" s="106"/>
      <c r="F9" s="110"/>
    </row>
    <row r="10" spans="2:6">
      <c r="B10" s="44" t="s">
        <v>91</v>
      </c>
      <c r="C10" s="108"/>
      <c r="D10" s="47" t="s">
        <v>92</v>
      </c>
      <c r="E10" s="107"/>
      <c r="F10" s="108"/>
    </row>
    <row r="11" spans="2:6">
      <c r="B11" s="109"/>
      <c r="C11" s="110"/>
      <c r="D11" s="109"/>
      <c r="E11" s="106"/>
      <c r="F11" s="110"/>
    </row>
    <row r="12" spans="2:6">
      <c r="B12" s="44" t="s">
        <v>62</v>
      </c>
      <c r="C12" s="108"/>
      <c r="D12" s="47" t="s">
        <v>93</v>
      </c>
      <c r="E12" s="107"/>
      <c r="F12" s="108"/>
    </row>
    <row r="13" spans="2:6">
      <c r="B13" s="109"/>
      <c r="C13" s="110"/>
      <c r="D13" s="109"/>
      <c r="E13" s="106"/>
      <c r="F13" s="110"/>
    </row>
    <row r="14" spans="2:6">
      <c r="B14" s="44" t="s">
        <v>48</v>
      </c>
      <c r="C14" s="108"/>
      <c r="D14" s="47" t="s">
        <v>49</v>
      </c>
      <c r="E14" s="107"/>
      <c r="F14" s="108"/>
    </row>
    <row r="15" spans="2:6">
      <c r="B15" s="109"/>
      <c r="C15" s="110"/>
      <c r="D15" s="109"/>
      <c r="E15" s="106"/>
      <c r="F15" s="110"/>
    </row>
    <row r="16" spans="2:6">
      <c r="B16" s="44" t="s">
        <v>50</v>
      </c>
      <c r="C16" s="108"/>
      <c r="D16" s="48" t="s">
        <v>94</v>
      </c>
      <c r="E16" s="107"/>
      <c r="F16" s="108"/>
    </row>
    <row r="17" spans="2:6">
      <c r="B17" s="109"/>
      <c r="C17" s="110"/>
      <c r="D17" s="109"/>
      <c r="E17" s="106"/>
      <c r="F17" s="110"/>
    </row>
    <row r="18" spans="2:6">
      <c r="B18" s="44" t="s">
        <v>51</v>
      </c>
      <c r="C18" s="108"/>
      <c r="D18" s="48" t="s">
        <v>52</v>
      </c>
      <c r="E18" s="107"/>
      <c r="F18" s="108"/>
    </row>
    <row r="19" spans="2:6">
      <c r="B19" s="109"/>
      <c r="C19" s="110"/>
      <c r="D19" s="109"/>
      <c r="E19" s="106"/>
      <c r="F19" s="110"/>
    </row>
    <row r="25" spans="2:6" ht="61.5" customHeight="1">
      <c r="B25" s="51"/>
      <c r="C25" s="107"/>
      <c r="D25" s="108"/>
      <c r="E25" s="42"/>
      <c r="F25" s="108"/>
    </row>
    <row r="26" spans="2:6" ht="61.5" customHeight="1">
      <c r="B26" s="109"/>
      <c r="C26" s="106"/>
      <c r="D26" s="110"/>
      <c r="E26" s="109"/>
      <c r="F26" s="110"/>
    </row>
    <row r="27" spans="2:6">
      <c r="B27" s="43" t="s">
        <v>88</v>
      </c>
      <c r="C27" s="111"/>
      <c r="D27" s="111"/>
      <c r="E27" s="111"/>
      <c r="F27" s="112"/>
    </row>
    <row r="28" spans="2:6">
      <c r="B28" s="109"/>
      <c r="C28" s="106"/>
      <c r="D28" s="106"/>
      <c r="E28" s="106"/>
      <c r="F28" s="110"/>
    </row>
    <row r="29" spans="2:6">
      <c r="B29" s="113" t="s">
        <v>40</v>
      </c>
      <c r="C29" s="112"/>
      <c r="D29" s="114" t="s">
        <v>19</v>
      </c>
      <c r="E29" s="111"/>
      <c r="F29" s="112"/>
    </row>
    <row r="30" spans="2:6">
      <c r="B30" s="109"/>
      <c r="C30" s="110"/>
      <c r="D30" s="106"/>
      <c r="E30" s="106"/>
      <c r="F30" s="110"/>
    </row>
    <row r="31" spans="2:6">
      <c r="B31" s="113" t="s">
        <v>89</v>
      </c>
      <c r="C31" s="112"/>
      <c r="D31" s="114" t="s">
        <v>95</v>
      </c>
      <c r="E31" s="111"/>
      <c r="F31" s="112"/>
    </row>
    <row r="32" spans="2:6">
      <c r="B32" s="109"/>
      <c r="C32" s="110"/>
      <c r="D32" s="106"/>
      <c r="E32" s="106"/>
      <c r="F32" s="110"/>
    </row>
    <row r="33" spans="2:6">
      <c r="B33" s="113" t="s">
        <v>91</v>
      </c>
      <c r="C33" s="112"/>
      <c r="D33" s="114" t="s">
        <v>92</v>
      </c>
      <c r="E33" s="111"/>
      <c r="F33" s="112"/>
    </row>
    <row r="34" spans="2:6">
      <c r="B34" s="109"/>
      <c r="C34" s="110"/>
      <c r="D34" s="106"/>
      <c r="E34" s="106"/>
      <c r="F34" s="110"/>
    </row>
    <row r="35" spans="2:6">
      <c r="B35" s="113" t="s">
        <v>62</v>
      </c>
      <c r="C35" s="112"/>
      <c r="D35" s="114" t="s">
        <v>93</v>
      </c>
      <c r="E35" s="111"/>
      <c r="F35" s="112"/>
    </row>
    <row r="36" spans="2:6">
      <c r="B36" s="109"/>
      <c r="C36" s="110"/>
      <c r="D36" s="106"/>
      <c r="E36" s="106"/>
      <c r="F36" s="110"/>
    </row>
    <row r="37" spans="2:6">
      <c r="B37" s="113" t="s">
        <v>48</v>
      </c>
      <c r="C37" s="112"/>
      <c r="D37" s="114" t="s">
        <v>96</v>
      </c>
      <c r="E37" s="111"/>
      <c r="F37" s="112"/>
    </row>
    <row r="38" spans="2:6">
      <c r="B38" s="109"/>
      <c r="C38" s="110"/>
      <c r="D38" s="106"/>
      <c r="E38" s="106"/>
      <c r="F38" s="110"/>
    </row>
    <row r="39" spans="2:6">
      <c r="B39" s="44" t="s">
        <v>50</v>
      </c>
      <c r="C39" s="108"/>
      <c r="D39" s="48">
        <v>2859</v>
      </c>
      <c r="E39" s="107"/>
      <c r="F39" s="108"/>
    </row>
    <row r="40" spans="2:6">
      <c r="B40" s="109"/>
      <c r="C40" s="110"/>
      <c r="D40" s="109"/>
      <c r="E40" s="106"/>
      <c r="F40" s="110"/>
    </row>
    <row r="41" spans="2:6">
      <c r="B41" s="44" t="s">
        <v>51</v>
      </c>
      <c r="C41" s="108"/>
      <c r="D41" s="48" t="s">
        <v>97</v>
      </c>
      <c r="E41" s="107"/>
      <c r="F41" s="108"/>
    </row>
    <row r="42" spans="2:6">
      <c r="B42" s="109"/>
      <c r="C42" s="110"/>
      <c r="D42" s="109"/>
      <c r="E42" s="106"/>
      <c r="F42" s="110"/>
    </row>
    <row r="48" spans="2:6" ht="52.5" customHeight="1">
      <c r="B48" s="51"/>
      <c r="C48" s="107"/>
      <c r="D48" s="108"/>
      <c r="E48" s="42"/>
      <c r="F48" s="108"/>
    </row>
    <row r="49" spans="2:6" ht="52.5" customHeight="1">
      <c r="B49" s="109"/>
      <c r="C49" s="106"/>
      <c r="D49" s="110"/>
      <c r="E49" s="109"/>
      <c r="F49" s="110"/>
    </row>
    <row r="50" spans="2:6">
      <c r="B50" s="43" t="s">
        <v>88</v>
      </c>
      <c r="C50" s="111"/>
      <c r="D50" s="111"/>
      <c r="E50" s="111"/>
      <c r="F50" s="112"/>
    </row>
    <row r="51" spans="2:6">
      <c r="B51" s="109"/>
      <c r="C51" s="106"/>
      <c r="D51" s="106"/>
      <c r="E51" s="106"/>
      <c r="F51" s="110"/>
    </row>
    <row r="52" spans="2:6">
      <c r="B52" s="113" t="s">
        <v>40</v>
      </c>
      <c r="C52" s="112"/>
      <c r="D52" s="114" t="s">
        <v>19</v>
      </c>
      <c r="E52" s="111"/>
      <c r="F52" s="112"/>
    </row>
    <row r="53" spans="2:6">
      <c r="B53" s="109"/>
      <c r="C53" s="110"/>
      <c r="D53" s="106"/>
      <c r="E53" s="106"/>
      <c r="F53" s="110"/>
    </row>
    <row r="54" spans="2:6">
      <c r="B54" s="113" t="s">
        <v>89</v>
      </c>
      <c r="C54" s="112"/>
      <c r="D54" s="114" t="s">
        <v>90</v>
      </c>
      <c r="E54" s="111"/>
      <c r="F54" s="112"/>
    </row>
    <row r="55" spans="2:6">
      <c r="B55" s="109"/>
      <c r="C55" s="110"/>
      <c r="D55" s="106"/>
      <c r="E55" s="106"/>
      <c r="F55" s="110"/>
    </row>
    <row r="56" spans="2:6">
      <c r="B56" s="113" t="s">
        <v>91</v>
      </c>
      <c r="C56" s="112"/>
      <c r="D56" s="114" t="s">
        <v>92</v>
      </c>
      <c r="E56" s="111"/>
      <c r="F56" s="112"/>
    </row>
    <row r="57" spans="2:6">
      <c r="B57" s="109"/>
      <c r="C57" s="110"/>
      <c r="D57" s="106"/>
      <c r="E57" s="106"/>
      <c r="F57" s="110"/>
    </row>
    <row r="58" spans="2:6">
      <c r="B58" s="113" t="s">
        <v>62</v>
      </c>
      <c r="C58" s="112"/>
      <c r="D58" s="114" t="s">
        <v>93</v>
      </c>
      <c r="E58" s="111"/>
      <c r="F58" s="112"/>
    </row>
    <row r="59" spans="2:6">
      <c r="B59" s="109"/>
      <c r="C59" s="110"/>
      <c r="D59" s="106"/>
      <c r="E59" s="106"/>
      <c r="F59" s="110"/>
    </row>
    <row r="60" spans="2:6">
      <c r="B60" s="113" t="s">
        <v>48</v>
      </c>
      <c r="C60" s="112"/>
      <c r="D60" s="114" t="s">
        <v>98</v>
      </c>
      <c r="E60" s="111"/>
      <c r="F60" s="112"/>
    </row>
    <row r="61" spans="2:6">
      <c r="B61" s="109"/>
      <c r="C61" s="110"/>
      <c r="D61" s="106"/>
      <c r="E61" s="106"/>
      <c r="F61" s="110"/>
    </row>
    <row r="62" spans="2:6">
      <c r="B62" s="44" t="s">
        <v>50</v>
      </c>
      <c r="C62" s="108"/>
      <c r="D62" s="48" t="s">
        <v>99</v>
      </c>
      <c r="E62" s="107"/>
      <c r="F62" s="108"/>
    </row>
    <row r="63" spans="2:6">
      <c r="B63" s="109"/>
      <c r="C63" s="110"/>
      <c r="D63" s="109"/>
      <c r="E63" s="106"/>
      <c r="F63" s="110"/>
    </row>
    <row r="64" spans="2:6">
      <c r="B64" s="44" t="s">
        <v>51</v>
      </c>
      <c r="C64" s="108"/>
      <c r="D64" s="48" t="s">
        <v>55</v>
      </c>
      <c r="E64" s="107"/>
      <c r="F64" s="108"/>
    </row>
    <row r="65" spans="2:6">
      <c r="B65" s="109"/>
      <c r="C65" s="110"/>
      <c r="D65" s="109"/>
      <c r="E65" s="106"/>
      <c r="F65" s="110"/>
    </row>
  </sheetData>
  <mergeCells count="51">
    <mergeCell ref="B50:F51"/>
    <mergeCell ref="B52:C53"/>
    <mergeCell ref="D52:F53"/>
    <mergeCell ref="D54:F55"/>
    <mergeCell ref="B64:C65"/>
    <mergeCell ref="D56:F57"/>
    <mergeCell ref="D58:F59"/>
    <mergeCell ref="D60:F61"/>
    <mergeCell ref="D62:F63"/>
    <mergeCell ref="D64:F65"/>
    <mergeCell ref="B54:C55"/>
    <mergeCell ref="B56:C57"/>
    <mergeCell ref="B58:C59"/>
    <mergeCell ref="B60:C61"/>
    <mergeCell ref="B62:C63"/>
    <mergeCell ref="B37:C38"/>
    <mergeCell ref="B39:C40"/>
    <mergeCell ref="B41:C42"/>
    <mergeCell ref="B48:D49"/>
    <mergeCell ref="B31:C32"/>
    <mergeCell ref="D31:F32"/>
    <mergeCell ref="B33:C34"/>
    <mergeCell ref="D33:F34"/>
    <mergeCell ref="B35:C36"/>
    <mergeCell ref="D35:F36"/>
    <mergeCell ref="D37:F38"/>
    <mergeCell ref="D39:F40"/>
    <mergeCell ref="D41:F42"/>
    <mergeCell ref="E48:F49"/>
    <mergeCell ref="B25:D26"/>
    <mergeCell ref="E25:F26"/>
    <mergeCell ref="B27:F28"/>
    <mergeCell ref="B29:C30"/>
    <mergeCell ref="D29:F30"/>
    <mergeCell ref="B14:C15"/>
    <mergeCell ref="D14:F15"/>
    <mergeCell ref="D16:F17"/>
    <mergeCell ref="D18:F19"/>
    <mergeCell ref="B16:C17"/>
    <mergeCell ref="B18:C19"/>
    <mergeCell ref="B8:C9"/>
    <mergeCell ref="D8:F9"/>
    <mergeCell ref="B10:C11"/>
    <mergeCell ref="D10:F11"/>
    <mergeCell ref="B12:C13"/>
    <mergeCell ref="D12:F13"/>
    <mergeCell ref="B2:D3"/>
    <mergeCell ref="E2:F3"/>
    <mergeCell ref="B4:F5"/>
    <mergeCell ref="B6:C7"/>
    <mergeCell ref="D6:F7"/>
  </mergeCells>
  <pageMargins left="0" right="0" top="0" bottom="0" header="0" footer="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FF0000"/>
    <outlinePr summaryBelow="0" summaryRight="0"/>
  </sheetPr>
  <dimension ref="A3:I28"/>
  <sheetViews>
    <sheetView workbookViewId="0"/>
  </sheetViews>
  <sheetFormatPr defaultColWidth="12.5703125" defaultRowHeight="15.75" customHeight="1"/>
  <sheetData>
    <row r="3" spans="1:9">
      <c r="A3" s="14"/>
      <c r="B3" s="14"/>
      <c r="C3" s="14"/>
      <c r="D3" s="14"/>
      <c r="E3" s="14"/>
      <c r="F3" s="14"/>
      <c r="G3" s="14"/>
      <c r="H3" s="14"/>
      <c r="I3" s="14"/>
    </row>
    <row r="4" spans="1:9" ht="42.75" customHeight="1">
      <c r="A4" s="14"/>
      <c r="B4" s="53"/>
      <c r="C4" s="107"/>
      <c r="D4" s="107"/>
      <c r="E4" s="107"/>
      <c r="F4" s="107"/>
      <c r="G4" s="42"/>
      <c r="H4" s="108"/>
      <c r="I4" s="14"/>
    </row>
    <row r="5" spans="1:9" ht="42.75" customHeight="1">
      <c r="A5" s="14"/>
      <c r="B5" s="115"/>
      <c r="C5" s="111"/>
      <c r="D5" s="111"/>
      <c r="E5" s="111"/>
      <c r="F5" s="111"/>
      <c r="G5" s="115"/>
      <c r="H5" s="112"/>
      <c r="I5" s="14"/>
    </row>
    <row r="6" spans="1:9">
      <c r="A6" s="14"/>
      <c r="B6" s="115"/>
      <c r="C6" s="111"/>
      <c r="D6" s="111"/>
      <c r="E6" s="111"/>
      <c r="F6" s="111"/>
      <c r="G6" s="109"/>
      <c r="H6" s="110"/>
      <c r="I6" s="14"/>
    </row>
    <row r="7" spans="1:9">
      <c r="A7" s="14"/>
      <c r="B7" s="54" t="s">
        <v>100</v>
      </c>
      <c r="C7" s="116"/>
      <c r="D7" s="116"/>
      <c r="E7" s="116"/>
      <c r="F7" s="116"/>
      <c r="G7" s="116"/>
      <c r="H7" s="117"/>
      <c r="I7" s="14"/>
    </row>
    <row r="8" spans="1:9">
      <c r="A8" s="14"/>
      <c r="B8" s="19" t="s">
        <v>101</v>
      </c>
      <c r="C8" s="55" t="s">
        <v>102</v>
      </c>
      <c r="D8" s="116"/>
      <c r="E8" s="116"/>
      <c r="F8" s="116"/>
      <c r="G8" s="116"/>
      <c r="H8" s="117"/>
      <c r="I8" s="14"/>
    </row>
    <row r="9" spans="1:9">
      <c r="A9" s="14"/>
      <c r="B9" s="19" t="s">
        <v>103</v>
      </c>
      <c r="C9" s="56" t="s">
        <v>104</v>
      </c>
      <c r="D9" s="116"/>
      <c r="E9" s="116"/>
      <c r="F9" s="116"/>
      <c r="G9" s="116"/>
      <c r="H9" s="117"/>
      <c r="I9" s="14"/>
    </row>
    <row r="10" spans="1:9">
      <c r="A10" s="14"/>
      <c r="B10" s="54" t="s">
        <v>105</v>
      </c>
      <c r="C10" s="116"/>
      <c r="D10" s="116"/>
      <c r="E10" s="116"/>
      <c r="F10" s="116"/>
      <c r="G10" s="116"/>
      <c r="H10" s="117"/>
      <c r="I10" s="14"/>
    </row>
    <row r="11" spans="1:9">
      <c r="A11" s="20"/>
      <c r="B11" s="21" t="s">
        <v>106</v>
      </c>
      <c r="C11" s="22" t="s">
        <v>107</v>
      </c>
      <c r="D11" s="21" t="s">
        <v>108</v>
      </c>
      <c r="E11" s="22" t="s">
        <v>109</v>
      </c>
      <c r="F11" s="21" t="s">
        <v>78</v>
      </c>
      <c r="G11" s="57" t="s">
        <v>110</v>
      </c>
      <c r="H11" s="117"/>
      <c r="I11" s="20"/>
    </row>
    <row r="12" spans="1:9">
      <c r="A12" s="14"/>
      <c r="B12" s="19" t="s">
        <v>111</v>
      </c>
      <c r="C12" s="56" t="s">
        <v>112</v>
      </c>
      <c r="D12" s="117"/>
      <c r="E12" s="19" t="s">
        <v>113</v>
      </c>
      <c r="F12" s="23">
        <v>4</v>
      </c>
      <c r="G12" s="19" t="s">
        <v>80</v>
      </c>
      <c r="H12" s="23" t="s">
        <v>114</v>
      </c>
      <c r="I12" s="14"/>
    </row>
    <row r="13" spans="1:9">
      <c r="A13" s="14"/>
      <c r="B13" s="58" t="s">
        <v>115</v>
      </c>
      <c r="C13" s="116"/>
      <c r="D13" s="116"/>
      <c r="E13" s="116"/>
      <c r="F13" s="117"/>
      <c r="G13" s="59">
        <v>72.900000000000006</v>
      </c>
      <c r="H13" s="117"/>
      <c r="I13" s="14"/>
    </row>
    <row r="14" spans="1:9">
      <c r="A14" s="14"/>
      <c r="B14" s="14"/>
      <c r="C14" s="14"/>
      <c r="D14" s="14"/>
      <c r="E14" s="14"/>
      <c r="F14" s="14"/>
      <c r="G14" s="14"/>
      <c r="H14" s="14"/>
      <c r="I14" s="14"/>
    </row>
    <row r="15" spans="1:9">
      <c r="A15" s="14"/>
      <c r="B15" s="14"/>
      <c r="C15" s="14"/>
      <c r="D15" s="14"/>
      <c r="E15" s="14"/>
      <c r="F15" s="14"/>
      <c r="G15" s="14"/>
      <c r="H15" s="14"/>
      <c r="I15" s="14"/>
    </row>
    <row r="16" spans="1:9">
      <c r="A16" s="14"/>
      <c r="B16" s="14"/>
      <c r="C16" s="14"/>
      <c r="D16" s="14"/>
      <c r="E16" s="14"/>
      <c r="F16" s="14"/>
      <c r="G16" s="14"/>
      <c r="H16" s="14"/>
      <c r="I16" s="14"/>
    </row>
    <row r="17" spans="1:9" ht="42.75" customHeight="1">
      <c r="A17" s="14"/>
      <c r="B17" s="53"/>
      <c r="C17" s="107"/>
      <c r="D17" s="107"/>
      <c r="E17" s="107"/>
      <c r="F17" s="107"/>
      <c r="G17" s="42"/>
      <c r="H17" s="108"/>
      <c r="I17" s="14"/>
    </row>
    <row r="18" spans="1:9" ht="42.75" customHeight="1">
      <c r="A18" s="14"/>
      <c r="B18" s="115"/>
      <c r="C18" s="111"/>
      <c r="D18" s="111"/>
      <c r="E18" s="111"/>
      <c r="F18" s="111"/>
      <c r="G18" s="115"/>
      <c r="H18" s="112"/>
      <c r="I18" s="14"/>
    </row>
    <row r="19" spans="1:9" ht="42.75" customHeight="1">
      <c r="A19" s="14"/>
      <c r="B19" s="115"/>
      <c r="C19" s="111"/>
      <c r="D19" s="111"/>
      <c r="E19" s="111"/>
      <c r="F19" s="111"/>
      <c r="G19" s="109"/>
      <c r="H19" s="110"/>
      <c r="I19" s="14"/>
    </row>
    <row r="20" spans="1:9">
      <c r="A20" s="14"/>
      <c r="B20" s="54" t="s">
        <v>100</v>
      </c>
      <c r="C20" s="116"/>
      <c r="D20" s="116"/>
      <c r="E20" s="116"/>
      <c r="F20" s="116"/>
      <c r="G20" s="116"/>
      <c r="H20" s="117"/>
      <c r="I20" s="14"/>
    </row>
    <row r="21" spans="1:9">
      <c r="A21" s="14"/>
      <c r="B21" s="19" t="s">
        <v>101</v>
      </c>
      <c r="C21" s="55" t="s">
        <v>102</v>
      </c>
      <c r="D21" s="116"/>
      <c r="E21" s="116"/>
      <c r="F21" s="116"/>
      <c r="G21" s="116"/>
      <c r="H21" s="117"/>
      <c r="I21" s="14"/>
    </row>
    <row r="22" spans="1:9">
      <c r="A22" s="14"/>
      <c r="B22" s="19" t="s">
        <v>103</v>
      </c>
      <c r="C22" s="56" t="s">
        <v>116</v>
      </c>
      <c r="D22" s="116"/>
      <c r="E22" s="116"/>
      <c r="F22" s="116"/>
      <c r="G22" s="116"/>
      <c r="H22" s="117"/>
      <c r="I22" s="14"/>
    </row>
    <row r="23" spans="1:9">
      <c r="A23" s="14"/>
      <c r="B23" s="54" t="s">
        <v>105</v>
      </c>
      <c r="C23" s="116"/>
      <c r="D23" s="116"/>
      <c r="E23" s="116"/>
      <c r="F23" s="116"/>
      <c r="G23" s="116"/>
      <c r="H23" s="117"/>
      <c r="I23" s="14"/>
    </row>
    <row r="24" spans="1:9">
      <c r="A24" s="20"/>
      <c r="B24" s="21" t="s">
        <v>106</v>
      </c>
      <c r="C24" s="22" t="s">
        <v>117</v>
      </c>
      <c r="D24" s="21" t="s">
        <v>108</v>
      </c>
      <c r="E24" s="22" t="s">
        <v>118</v>
      </c>
      <c r="F24" s="21" t="s">
        <v>78</v>
      </c>
      <c r="G24" s="57" t="s">
        <v>119</v>
      </c>
      <c r="H24" s="117"/>
      <c r="I24" s="20"/>
    </row>
    <row r="25" spans="1:9">
      <c r="A25" s="14"/>
      <c r="B25" s="19" t="s">
        <v>111</v>
      </c>
      <c r="C25" s="56" t="s">
        <v>112</v>
      </c>
      <c r="D25" s="117"/>
      <c r="E25" s="19" t="s">
        <v>113</v>
      </c>
      <c r="F25" s="23">
        <v>2</v>
      </c>
      <c r="G25" s="19" t="s">
        <v>80</v>
      </c>
      <c r="H25" s="23" t="s">
        <v>120</v>
      </c>
      <c r="I25" s="14"/>
    </row>
    <row r="26" spans="1:9">
      <c r="A26" s="14"/>
      <c r="B26" s="58" t="s">
        <v>115</v>
      </c>
      <c r="C26" s="116"/>
      <c r="D26" s="116"/>
      <c r="E26" s="116"/>
      <c r="F26" s="117"/>
      <c r="G26" s="59">
        <v>105.76900000000001</v>
      </c>
      <c r="H26" s="117"/>
      <c r="I26" s="14"/>
    </row>
    <row r="27" spans="1:9">
      <c r="A27" s="14"/>
      <c r="B27" s="14"/>
      <c r="C27" s="14"/>
      <c r="D27" s="14"/>
      <c r="E27" s="14"/>
      <c r="F27" s="14"/>
      <c r="G27" s="14"/>
      <c r="H27" s="14"/>
      <c r="I27" s="14"/>
    </row>
    <row r="28" spans="1:9">
      <c r="A28" s="14"/>
      <c r="B28" s="14"/>
      <c r="C28" s="14"/>
      <c r="D28" s="14"/>
      <c r="E28" s="14"/>
      <c r="F28" s="14"/>
      <c r="G28" s="14"/>
      <c r="H28" s="14"/>
      <c r="I28" s="14"/>
    </row>
  </sheetData>
  <mergeCells count="20">
    <mergeCell ref="C25:D25"/>
    <mergeCell ref="B26:F26"/>
    <mergeCell ref="G26:H26"/>
    <mergeCell ref="C12:D12"/>
    <mergeCell ref="B13:F13"/>
    <mergeCell ref="G13:H13"/>
    <mergeCell ref="B17:F19"/>
    <mergeCell ref="G17:H19"/>
    <mergeCell ref="B20:H20"/>
    <mergeCell ref="C21:H21"/>
    <mergeCell ref="B10:H10"/>
    <mergeCell ref="G11:H11"/>
    <mergeCell ref="C22:H22"/>
    <mergeCell ref="B23:H23"/>
    <mergeCell ref="G24:H24"/>
    <mergeCell ref="B4:F6"/>
    <mergeCell ref="G4:H6"/>
    <mergeCell ref="B7:H7"/>
    <mergeCell ref="C8:H8"/>
    <mergeCell ref="C9:H9"/>
  </mergeCells>
  <pageMargins left="0" right="0" top="0" bottom="0" header="0" footer="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00FF00"/>
    <outlinePr summaryBelow="0" summaryRight="0"/>
  </sheetPr>
  <dimension ref="A1:I40"/>
  <sheetViews>
    <sheetView workbookViewId="0"/>
  </sheetViews>
  <sheetFormatPr defaultColWidth="12.5703125" defaultRowHeight="15.75" customHeight="1"/>
  <cols>
    <col min="2" max="2" width="19.7109375" customWidth="1"/>
    <col min="3" max="3" width="16.42578125" customWidth="1"/>
    <col min="5" max="5" width="11" customWidth="1"/>
    <col min="6" max="6" width="7.28515625" customWidth="1"/>
    <col min="7" max="7" width="10" customWidth="1"/>
    <col min="8" max="8" width="5.5703125" customWidth="1"/>
  </cols>
  <sheetData>
    <row r="1" spans="1:9">
      <c r="A1" s="14"/>
      <c r="B1" s="14"/>
      <c r="C1" s="14"/>
      <c r="D1" s="60"/>
      <c r="E1" s="111"/>
      <c r="F1" s="14"/>
      <c r="G1" s="14"/>
      <c r="H1" s="14"/>
      <c r="I1" s="14"/>
    </row>
    <row r="2" spans="1:9">
      <c r="A2" s="14"/>
      <c r="B2" s="14"/>
      <c r="C2" s="14"/>
      <c r="D2" s="60"/>
      <c r="E2" s="111"/>
      <c r="F2" s="14"/>
      <c r="G2" s="14"/>
      <c r="H2" s="14"/>
      <c r="I2" s="14"/>
    </row>
    <row r="3" spans="1:9">
      <c r="A3" s="14"/>
      <c r="B3" s="14"/>
      <c r="C3" s="14"/>
      <c r="D3" s="60"/>
      <c r="E3" s="111"/>
      <c r="F3" s="14"/>
      <c r="G3" s="14"/>
      <c r="H3" s="14"/>
      <c r="I3" s="14"/>
    </row>
    <row r="4" spans="1:9" ht="33" customHeight="1">
      <c r="A4" s="14"/>
      <c r="B4" s="61"/>
      <c r="C4" s="107"/>
      <c r="D4" s="107"/>
      <c r="E4" s="108"/>
      <c r="F4" s="42"/>
      <c r="G4" s="107"/>
      <c r="H4" s="108"/>
      <c r="I4" s="14"/>
    </row>
    <row r="5" spans="1:9" ht="33" customHeight="1">
      <c r="A5" s="14"/>
      <c r="B5" s="115"/>
      <c r="C5" s="111"/>
      <c r="D5" s="111"/>
      <c r="E5" s="112"/>
      <c r="F5" s="115"/>
      <c r="G5" s="111"/>
      <c r="H5" s="112"/>
      <c r="I5" s="14"/>
    </row>
    <row r="6" spans="1:9" ht="33" customHeight="1">
      <c r="A6" s="14"/>
      <c r="B6" s="109"/>
      <c r="C6" s="106"/>
      <c r="D6" s="106"/>
      <c r="E6" s="110"/>
      <c r="F6" s="109"/>
      <c r="G6" s="106"/>
      <c r="H6" s="110"/>
      <c r="I6" s="14"/>
    </row>
    <row r="7" spans="1:9">
      <c r="A7" s="14"/>
      <c r="B7" s="62" t="s">
        <v>121</v>
      </c>
      <c r="C7" s="116"/>
      <c r="D7" s="116"/>
      <c r="E7" s="116"/>
      <c r="F7" s="116"/>
      <c r="G7" s="116"/>
      <c r="H7" s="117"/>
      <c r="I7" s="14"/>
    </row>
    <row r="8" spans="1:9">
      <c r="A8" s="14"/>
      <c r="B8" s="24" t="s">
        <v>122</v>
      </c>
      <c r="C8" s="63" t="s">
        <v>123</v>
      </c>
      <c r="D8" s="116"/>
      <c r="E8" s="116"/>
      <c r="F8" s="116"/>
      <c r="G8" s="116"/>
      <c r="H8" s="117"/>
      <c r="I8" s="14"/>
    </row>
    <row r="9" spans="1:9">
      <c r="A9" s="14"/>
      <c r="B9" s="24" t="s">
        <v>124</v>
      </c>
      <c r="C9" s="64" t="s">
        <v>125</v>
      </c>
      <c r="D9" s="116"/>
      <c r="E9" s="116"/>
      <c r="F9" s="116"/>
      <c r="G9" s="116"/>
      <c r="H9" s="117"/>
      <c r="I9" s="14"/>
    </row>
    <row r="10" spans="1:9">
      <c r="A10" s="14"/>
      <c r="B10" s="24" t="s">
        <v>126</v>
      </c>
      <c r="C10" s="64" t="s">
        <v>127</v>
      </c>
      <c r="D10" s="117"/>
      <c r="E10" s="24" t="s">
        <v>128</v>
      </c>
      <c r="F10" s="25">
        <v>4</v>
      </c>
      <c r="G10" s="24" t="s">
        <v>129</v>
      </c>
      <c r="H10" s="26">
        <v>92</v>
      </c>
      <c r="I10" s="14"/>
    </row>
    <row r="11" spans="1:9">
      <c r="A11" s="14"/>
      <c r="B11" s="65" t="s">
        <v>130</v>
      </c>
      <c r="C11" s="64" t="s">
        <v>131</v>
      </c>
      <c r="D11" s="117"/>
      <c r="E11" s="26" t="s">
        <v>132</v>
      </c>
      <c r="F11" s="66" t="s">
        <v>133</v>
      </c>
      <c r="G11" s="117"/>
      <c r="H11" s="26">
        <v>2</v>
      </c>
      <c r="I11" s="14"/>
    </row>
    <row r="12" spans="1:9">
      <c r="A12" s="14"/>
      <c r="B12" s="118"/>
      <c r="C12" s="64" t="s">
        <v>134</v>
      </c>
      <c r="D12" s="117"/>
      <c r="E12" s="26" t="s">
        <v>135</v>
      </c>
      <c r="F12" s="66" t="s">
        <v>136</v>
      </c>
      <c r="G12" s="117"/>
      <c r="H12" s="26">
        <v>8</v>
      </c>
      <c r="I12" s="14"/>
    </row>
    <row r="13" spans="1:9">
      <c r="A13" s="14"/>
      <c r="B13" s="27" t="s">
        <v>137</v>
      </c>
      <c r="C13" s="67">
        <v>2700000</v>
      </c>
      <c r="D13" s="117"/>
      <c r="E13" s="68" t="s">
        <v>138</v>
      </c>
      <c r="F13" s="117"/>
      <c r="G13" s="67">
        <f>PRODUCT(C13*10)</f>
        <v>27000000</v>
      </c>
      <c r="H13" s="117"/>
      <c r="I13" s="14"/>
    </row>
    <row r="14" spans="1:9">
      <c r="A14" s="14"/>
      <c r="B14" s="14"/>
      <c r="C14" s="14"/>
      <c r="D14" s="60"/>
      <c r="E14" s="111"/>
      <c r="F14" s="14"/>
      <c r="G14" s="14"/>
      <c r="H14" s="14"/>
      <c r="I14" s="14"/>
    </row>
    <row r="15" spans="1:9">
      <c r="A15" s="14"/>
      <c r="B15" s="14"/>
      <c r="C15" s="14"/>
      <c r="D15" s="60"/>
      <c r="E15" s="111"/>
      <c r="F15" s="14"/>
      <c r="G15" s="14"/>
      <c r="H15" s="14"/>
      <c r="I15" s="14"/>
    </row>
    <row r="16" spans="1:9">
      <c r="A16" s="14"/>
      <c r="B16" s="14"/>
      <c r="C16" s="14"/>
      <c r="D16" s="60"/>
      <c r="E16" s="111"/>
      <c r="F16" s="14"/>
      <c r="G16" s="14"/>
      <c r="H16" s="14"/>
      <c r="I16" s="14"/>
    </row>
    <row r="17" spans="1:9" ht="33" customHeight="1">
      <c r="A17" s="14"/>
      <c r="B17" s="61"/>
      <c r="C17" s="107"/>
      <c r="D17" s="107"/>
      <c r="E17" s="108"/>
      <c r="F17" s="42"/>
      <c r="G17" s="107"/>
      <c r="H17" s="108"/>
      <c r="I17" s="14"/>
    </row>
    <row r="18" spans="1:9" ht="33" customHeight="1">
      <c r="A18" s="14"/>
      <c r="B18" s="115"/>
      <c r="C18" s="111"/>
      <c r="D18" s="111"/>
      <c r="E18" s="112"/>
      <c r="F18" s="115"/>
      <c r="G18" s="111"/>
      <c r="H18" s="112"/>
      <c r="I18" s="14"/>
    </row>
    <row r="19" spans="1:9" ht="33" customHeight="1">
      <c r="A19" s="14"/>
      <c r="B19" s="109"/>
      <c r="C19" s="106"/>
      <c r="D19" s="106"/>
      <c r="E19" s="110"/>
      <c r="F19" s="109"/>
      <c r="G19" s="106"/>
      <c r="H19" s="110"/>
      <c r="I19" s="14"/>
    </row>
    <row r="20" spans="1:9">
      <c r="A20" s="14"/>
      <c r="B20" s="62" t="s">
        <v>121</v>
      </c>
      <c r="C20" s="116"/>
      <c r="D20" s="116"/>
      <c r="E20" s="116"/>
      <c r="F20" s="116"/>
      <c r="G20" s="116"/>
      <c r="H20" s="117"/>
      <c r="I20" s="14"/>
    </row>
    <row r="21" spans="1:9">
      <c r="A21" s="14"/>
      <c r="B21" s="24" t="s">
        <v>122</v>
      </c>
      <c r="C21" s="63" t="s">
        <v>123</v>
      </c>
      <c r="D21" s="116"/>
      <c r="E21" s="116"/>
      <c r="F21" s="116"/>
      <c r="G21" s="116"/>
      <c r="H21" s="117"/>
      <c r="I21" s="14"/>
    </row>
    <row r="22" spans="1:9">
      <c r="A22" s="14"/>
      <c r="B22" s="24" t="s">
        <v>124</v>
      </c>
      <c r="C22" s="64" t="s">
        <v>139</v>
      </c>
      <c r="D22" s="116"/>
      <c r="E22" s="116"/>
      <c r="F22" s="116"/>
      <c r="G22" s="116"/>
      <c r="H22" s="117"/>
      <c r="I22" s="14"/>
    </row>
    <row r="23" spans="1:9">
      <c r="A23" s="14"/>
      <c r="B23" s="24" t="s">
        <v>126</v>
      </c>
      <c r="C23" s="64" t="s">
        <v>140</v>
      </c>
      <c r="D23" s="117"/>
      <c r="E23" s="24" t="s">
        <v>128</v>
      </c>
      <c r="F23" s="25">
        <v>3</v>
      </c>
      <c r="G23" s="24" t="s">
        <v>129</v>
      </c>
      <c r="H23" s="26">
        <v>68</v>
      </c>
      <c r="I23" s="14"/>
    </row>
    <row r="24" spans="1:9">
      <c r="A24" s="14"/>
      <c r="B24" s="65" t="s">
        <v>130</v>
      </c>
      <c r="C24" s="64" t="s">
        <v>141</v>
      </c>
      <c r="D24" s="117"/>
      <c r="E24" s="26" t="s">
        <v>132</v>
      </c>
      <c r="F24" s="66" t="s">
        <v>133</v>
      </c>
      <c r="G24" s="117"/>
      <c r="H24" s="26">
        <v>2</v>
      </c>
      <c r="I24" s="14"/>
    </row>
    <row r="25" spans="1:9">
      <c r="A25" s="14"/>
      <c r="B25" s="118"/>
      <c r="C25" s="64" t="s">
        <v>134</v>
      </c>
      <c r="D25" s="117"/>
      <c r="E25" s="26" t="s">
        <v>135</v>
      </c>
      <c r="F25" s="66" t="s">
        <v>136</v>
      </c>
      <c r="G25" s="117"/>
      <c r="H25" s="26">
        <v>1</v>
      </c>
      <c r="I25" s="14"/>
    </row>
    <row r="26" spans="1:9">
      <c r="A26" s="14"/>
      <c r="B26" s="27" t="s">
        <v>137</v>
      </c>
      <c r="C26" s="67">
        <v>1100000</v>
      </c>
      <c r="D26" s="117"/>
      <c r="E26" s="68" t="s">
        <v>138</v>
      </c>
      <c r="F26" s="117"/>
      <c r="G26" s="67">
        <f>PRODUCT(C26*10)</f>
        <v>11000000</v>
      </c>
      <c r="H26" s="117"/>
      <c r="I26" s="14"/>
    </row>
    <row r="27" spans="1:9">
      <c r="A27" s="14"/>
      <c r="B27" s="14"/>
      <c r="C27" s="14"/>
      <c r="D27" s="60"/>
      <c r="E27" s="111"/>
      <c r="F27" s="14"/>
      <c r="G27" s="14"/>
      <c r="H27" s="14"/>
      <c r="I27" s="14"/>
    </row>
    <row r="31" spans="1:9">
      <c r="B31" s="61"/>
      <c r="C31" s="107"/>
      <c r="D31" s="107"/>
      <c r="E31" s="108"/>
      <c r="F31" s="42"/>
      <c r="G31" s="107"/>
      <c r="H31" s="108"/>
    </row>
    <row r="32" spans="1:9">
      <c r="B32" s="115"/>
      <c r="C32" s="111"/>
      <c r="D32" s="111"/>
      <c r="E32" s="112"/>
      <c r="F32" s="115"/>
      <c r="G32" s="111"/>
      <c r="H32" s="112"/>
    </row>
    <row r="33" spans="2:8">
      <c r="B33" s="109"/>
      <c r="C33" s="106"/>
      <c r="D33" s="106"/>
      <c r="E33" s="110"/>
      <c r="F33" s="109"/>
      <c r="G33" s="106"/>
      <c r="H33" s="110"/>
    </row>
    <row r="34" spans="2:8">
      <c r="B34" s="62" t="s">
        <v>121</v>
      </c>
      <c r="C34" s="116"/>
      <c r="D34" s="116"/>
      <c r="E34" s="116"/>
      <c r="F34" s="116"/>
      <c r="G34" s="116"/>
      <c r="H34" s="117"/>
    </row>
    <row r="35" spans="2:8">
      <c r="B35" s="24" t="s">
        <v>122</v>
      </c>
      <c r="C35" s="63" t="s">
        <v>123</v>
      </c>
      <c r="D35" s="116"/>
      <c r="E35" s="116"/>
      <c r="F35" s="116"/>
      <c r="G35" s="116"/>
      <c r="H35" s="117"/>
    </row>
    <row r="36" spans="2:8">
      <c r="B36" s="24" t="s">
        <v>124</v>
      </c>
      <c r="C36" s="64" t="s">
        <v>142</v>
      </c>
      <c r="D36" s="116"/>
      <c r="E36" s="116"/>
      <c r="F36" s="116"/>
      <c r="G36" s="116"/>
      <c r="H36" s="117"/>
    </row>
    <row r="37" spans="2:8">
      <c r="B37" s="24" t="s">
        <v>126</v>
      </c>
      <c r="C37" s="64" t="s">
        <v>143</v>
      </c>
      <c r="D37" s="117"/>
      <c r="E37" s="24" t="s">
        <v>128</v>
      </c>
      <c r="F37" s="25">
        <v>3</v>
      </c>
      <c r="G37" s="24" t="s">
        <v>129</v>
      </c>
      <c r="H37" s="26">
        <v>80</v>
      </c>
    </row>
    <row r="38" spans="2:8">
      <c r="B38" s="65" t="s">
        <v>130</v>
      </c>
      <c r="C38" s="64" t="s">
        <v>144</v>
      </c>
      <c r="D38" s="117"/>
      <c r="E38" s="26" t="s">
        <v>132</v>
      </c>
      <c r="F38" s="66" t="s">
        <v>133</v>
      </c>
      <c r="G38" s="117"/>
      <c r="H38" s="26">
        <v>2</v>
      </c>
    </row>
    <row r="39" spans="2:8">
      <c r="B39" s="118"/>
      <c r="C39" s="64" t="s">
        <v>134</v>
      </c>
      <c r="D39" s="117"/>
      <c r="E39" s="26" t="s">
        <v>135</v>
      </c>
      <c r="F39" s="66" t="s">
        <v>136</v>
      </c>
      <c r="G39" s="117"/>
      <c r="H39" s="26">
        <v>3</v>
      </c>
    </row>
    <row r="40" spans="2:8">
      <c r="B40" s="27" t="s">
        <v>137</v>
      </c>
      <c r="C40" s="67">
        <v>2000000</v>
      </c>
      <c r="D40" s="117"/>
      <c r="E40" s="68" t="s">
        <v>138</v>
      </c>
      <c r="F40" s="117"/>
      <c r="G40" s="67">
        <f>PRODUCT(C40*10)</f>
        <v>20000000</v>
      </c>
      <c r="H40" s="117"/>
    </row>
  </sheetData>
  <mergeCells count="49">
    <mergeCell ref="B34:H34"/>
    <mergeCell ref="C35:H35"/>
    <mergeCell ref="C36:H36"/>
    <mergeCell ref="C37:D37"/>
    <mergeCell ref="B38:B39"/>
    <mergeCell ref="F38:G38"/>
    <mergeCell ref="F39:G39"/>
    <mergeCell ref="C38:D38"/>
    <mergeCell ref="C39:D39"/>
    <mergeCell ref="C40:D40"/>
    <mergeCell ref="E40:F40"/>
    <mergeCell ref="G40:H40"/>
    <mergeCell ref="C26:D26"/>
    <mergeCell ref="E26:F26"/>
    <mergeCell ref="G26:H26"/>
    <mergeCell ref="D27:E27"/>
    <mergeCell ref="F31:H33"/>
    <mergeCell ref="B31:E33"/>
    <mergeCell ref="C22:H22"/>
    <mergeCell ref="C23:D23"/>
    <mergeCell ref="B24:B25"/>
    <mergeCell ref="F24:G24"/>
    <mergeCell ref="F25:G25"/>
    <mergeCell ref="C24:D24"/>
    <mergeCell ref="C25:D25"/>
    <mergeCell ref="D16:E16"/>
    <mergeCell ref="F17:H19"/>
    <mergeCell ref="B17:E19"/>
    <mergeCell ref="B20:H20"/>
    <mergeCell ref="C21:H21"/>
    <mergeCell ref="C13:D13"/>
    <mergeCell ref="E13:F13"/>
    <mergeCell ref="G13:H13"/>
    <mergeCell ref="D14:E14"/>
    <mergeCell ref="D15:E15"/>
    <mergeCell ref="B7:H7"/>
    <mergeCell ref="C8:H8"/>
    <mergeCell ref="C9:H9"/>
    <mergeCell ref="C10:D10"/>
    <mergeCell ref="B11:B12"/>
    <mergeCell ref="C11:D11"/>
    <mergeCell ref="F11:G11"/>
    <mergeCell ref="C12:D12"/>
    <mergeCell ref="F12:G12"/>
    <mergeCell ref="D1:E1"/>
    <mergeCell ref="D2:E2"/>
    <mergeCell ref="D3:E3"/>
    <mergeCell ref="B4:E6"/>
    <mergeCell ref="F4:H6"/>
  </mergeCells>
  <pageMargins left="0" right="0" top="0" bottom="0" header="0" footer="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FF0000"/>
    <outlinePr summaryBelow="0" summaryRight="0"/>
  </sheetPr>
  <dimension ref="C2:I65"/>
  <sheetViews>
    <sheetView workbookViewId="0"/>
  </sheetViews>
  <sheetFormatPr defaultColWidth="12.5703125" defaultRowHeight="15.75" customHeight="1"/>
  <cols>
    <col min="2" max="2" width="15.140625" customWidth="1"/>
    <col min="3" max="3" width="25.5703125" customWidth="1"/>
    <col min="6" max="6" width="22" customWidth="1"/>
    <col min="7" max="7" width="27.42578125" customWidth="1"/>
    <col min="8" max="8" width="16.5703125" customWidth="1"/>
    <col min="9" max="9" width="10" customWidth="1"/>
  </cols>
  <sheetData>
    <row r="2" spans="3:9" ht="48.75" customHeight="1">
      <c r="C2" s="119"/>
      <c r="D2" s="107"/>
      <c r="E2" s="107"/>
      <c r="F2" s="107"/>
      <c r="G2" s="108"/>
      <c r="H2" s="42"/>
      <c r="I2" s="108"/>
    </row>
    <row r="3" spans="3:9" ht="48.75" customHeight="1">
      <c r="C3" s="109"/>
      <c r="D3" s="106"/>
      <c r="E3" s="106"/>
      <c r="F3" s="106"/>
      <c r="G3" s="110"/>
      <c r="H3" s="109"/>
      <c r="I3" s="110"/>
    </row>
    <row r="4" spans="3:9">
      <c r="C4" s="74" t="s">
        <v>145</v>
      </c>
      <c r="D4" s="116"/>
      <c r="E4" s="116"/>
      <c r="F4" s="116"/>
      <c r="G4" s="116"/>
      <c r="H4" s="116"/>
      <c r="I4" s="117"/>
    </row>
    <row r="5" spans="3:9" ht="105.75" customHeight="1">
      <c r="C5" s="28" t="s">
        <v>48</v>
      </c>
      <c r="D5" s="75"/>
      <c r="E5" s="117"/>
      <c r="F5" s="75" t="s">
        <v>146</v>
      </c>
      <c r="G5" s="117"/>
      <c r="H5" s="75" t="s">
        <v>147</v>
      </c>
      <c r="I5" s="117"/>
    </row>
    <row r="6" spans="3:9">
      <c r="C6" s="28" t="s">
        <v>148</v>
      </c>
      <c r="D6" s="77" t="s">
        <v>149</v>
      </c>
      <c r="E6" s="116"/>
      <c r="F6" s="116"/>
      <c r="G6" s="116"/>
      <c r="H6" s="116"/>
      <c r="I6" s="117"/>
    </row>
    <row r="7" spans="3:9">
      <c r="C7" s="28" t="s">
        <v>150</v>
      </c>
      <c r="D7" s="70" t="s">
        <v>151</v>
      </c>
      <c r="E7" s="116"/>
      <c r="F7" s="116"/>
      <c r="G7" s="116"/>
      <c r="H7" s="116"/>
      <c r="I7" s="117"/>
    </row>
    <row r="8" spans="3:9">
      <c r="C8" s="28" t="s">
        <v>152</v>
      </c>
      <c r="D8" s="77" t="s">
        <v>153</v>
      </c>
      <c r="E8" s="116"/>
      <c r="F8" s="117"/>
      <c r="G8" s="78" t="s">
        <v>154</v>
      </c>
      <c r="H8" s="116"/>
      <c r="I8" s="117"/>
    </row>
    <row r="9" spans="3:9">
      <c r="C9" s="28" t="s">
        <v>80</v>
      </c>
      <c r="D9" s="79" t="s">
        <v>155</v>
      </c>
      <c r="E9" s="116"/>
      <c r="F9" s="116"/>
      <c r="G9" s="116"/>
      <c r="H9" s="116"/>
      <c r="I9" s="117"/>
    </row>
    <row r="10" spans="3:9">
      <c r="C10" s="28" t="s">
        <v>156</v>
      </c>
      <c r="D10" s="79" t="s">
        <v>157</v>
      </c>
      <c r="E10" s="116"/>
      <c r="F10" s="117"/>
      <c r="G10" s="70" t="s">
        <v>158</v>
      </c>
      <c r="H10" s="116"/>
      <c r="I10" s="117"/>
    </row>
    <row r="11" spans="3:9">
      <c r="C11" s="28" t="s">
        <v>159</v>
      </c>
      <c r="D11" s="29" t="s">
        <v>160</v>
      </c>
      <c r="E11" s="69" t="s">
        <v>161</v>
      </c>
      <c r="F11" s="117"/>
      <c r="G11" s="70" t="s">
        <v>162</v>
      </c>
      <c r="H11" s="116"/>
      <c r="I11" s="117"/>
    </row>
    <row r="12" spans="3:9">
      <c r="C12" s="71" t="s">
        <v>163</v>
      </c>
      <c r="D12" s="116"/>
      <c r="E12" s="116"/>
      <c r="F12" s="116"/>
      <c r="G12" s="116"/>
      <c r="H12" s="116"/>
      <c r="I12" s="117"/>
    </row>
    <row r="13" spans="3:9">
      <c r="C13" s="28" t="s">
        <v>164</v>
      </c>
      <c r="D13" s="120" t="s">
        <v>165</v>
      </c>
      <c r="E13" s="106"/>
      <c r="F13" s="106"/>
      <c r="G13" s="106"/>
      <c r="H13" s="106"/>
      <c r="I13" s="110"/>
    </row>
    <row r="14" spans="3:9">
      <c r="C14" s="28" t="s">
        <v>166</v>
      </c>
      <c r="D14" s="70" t="s">
        <v>167</v>
      </c>
      <c r="E14" s="116"/>
      <c r="F14" s="116"/>
      <c r="G14" s="116"/>
      <c r="H14" s="116"/>
      <c r="I14" s="117"/>
    </row>
    <row r="15" spans="3:9">
      <c r="C15" s="28" t="s">
        <v>168</v>
      </c>
      <c r="D15" s="70" t="s">
        <v>169</v>
      </c>
      <c r="E15" s="116"/>
      <c r="F15" s="116"/>
      <c r="G15" s="116"/>
      <c r="H15" s="116"/>
      <c r="I15" s="117"/>
    </row>
    <row r="16" spans="3:9">
      <c r="C16" s="28" t="s">
        <v>170</v>
      </c>
      <c r="D16" s="70" t="s">
        <v>171</v>
      </c>
      <c r="E16" s="116"/>
      <c r="F16" s="116"/>
      <c r="G16" s="116"/>
      <c r="H16" s="116"/>
      <c r="I16" s="117"/>
    </row>
    <row r="17" spans="3:9">
      <c r="C17" s="28" t="s">
        <v>172</v>
      </c>
      <c r="D17" s="70" t="s">
        <v>173</v>
      </c>
      <c r="E17" s="116"/>
      <c r="F17" s="116"/>
      <c r="G17" s="117"/>
      <c r="H17" s="70" t="s">
        <v>174</v>
      </c>
      <c r="I17" s="117"/>
    </row>
    <row r="18" spans="3:9">
      <c r="C18" s="28" t="s">
        <v>175</v>
      </c>
      <c r="D18" s="70" t="s">
        <v>176</v>
      </c>
      <c r="E18" s="116"/>
      <c r="F18" s="116"/>
      <c r="G18" s="116"/>
      <c r="H18" s="116"/>
      <c r="I18" s="117"/>
    </row>
    <row r="19" spans="3:9">
      <c r="C19" s="76" t="s">
        <v>177</v>
      </c>
      <c r="D19" s="116"/>
      <c r="E19" s="116"/>
      <c r="F19" s="116"/>
      <c r="G19" s="116"/>
      <c r="H19" s="116"/>
      <c r="I19" s="117"/>
    </row>
    <row r="20" spans="3:9">
      <c r="C20" s="28" t="s">
        <v>178</v>
      </c>
      <c r="D20" s="72" t="s">
        <v>179</v>
      </c>
      <c r="E20" s="116"/>
      <c r="F20" s="116"/>
      <c r="G20" s="116"/>
      <c r="H20" s="116"/>
      <c r="I20" s="117"/>
    </row>
    <row r="21" spans="3:9">
      <c r="C21" s="30" t="s">
        <v>180</v>
      </c>
      <c r="D21" s="70" t="s">
        <v>181</v>
      </c>
      <c r="E21" s="116"/>
      <c r="F21" s="116"/>
      <c r="G21" s="116"/>
      <c r="H21" s="116"/>
      <c r="I21" s="117"/>
    </row>
    <row r="22" spans="3:9">
      <c r="C22" s="28" t="s">
        <v>182</v>
      </c>
      <c r="D22" s="80">
        <v>1900000</v>
      </c>
      <c r="E22" s="116"/>
      <c r="F22" s="116"/>
      <c r="G22" s="116"/>
      <c r="H22" s="116"/>
      <c r="I22" s="117"/>
    </row>
    <row r="23" spans="3:9">
      <c r="C23" s="28" t="s">
        <v>183</v>
      </c>
      <c r="D23" s="73">
        <v>1539000</v>
      </c>
      <c r="E23" s="116"/>
      <c r="F23" s="116"/>
      <c r="G23" s="116"/>
      <c r="H23" s="116"/>
      <c r="I23" s="117"/>
    </row>
    <row r="24" spans="3:9" ht="41.25" customHeight="1">
      <c r="C24" s="28" t="s">
        <v>184</v>
      </c>
      <c r="D24" s="70" t="s">
        <v>185</v>
      </c>
      <c r="E24" s="116"/>
      <c r="F24" s="116"/>
      <c r="G24" s="116"/>
      <c r="H24" s="116"/>
      <c r="I24" s="117"/>
    </row>
    <row r="27" spans="3:9" ht="54" customHeight="1">
      <c r="C27" s="81"/>
      <c r="D27" s="111"/>
      <c r="E27" s="111"/>
      <c r="F27" s="111"/>
      <c r="G27" s="121"/>
      <c r="H27" s="111"/>
      <c r="I27" s="111"/>
    </row>
    <row r="28" spans="3:9" ht="15.75" customHeight="1">
      <c r="C28" s="111"/>
      <c r="D28" s="111"/>
      <c r="E28" s="111"/>
      <c r="F28" s="111"/>
      <c r="G28" s="111"/>
      <c r="H28" s="111"/>
      <c r="I28" s="111"/>
    </row>
    <row r="29" spans="3:9" ht="81.75" customHeight="1">
      <c r="C29" s="111"/>
      <c r="D29" s="111"/>
      <c r="E29" s="111"/>
      <c r="F29" s="111"/>
      <c r="G29" s="111"/>
      <c r="H29" s="111"/>
      <c r="I29" s="111"/>
    </row>
    <row r="30" spans="3:9" ht="46.5" customHeight="1">
      <c r="C30" s="111"/>
      <c r="D30" s="111"/>
      <c r="E30" s="111"/>
      <c r="F30" s="111"/>
      <c r="G30" s="111"/>
      <c r="H30" s="111"/>
      <c r="I30" s="111"/>
    </row>
    <row r="31" spans="3:9">
      <c r="C31" s="82" t="s">
        <v>145</v>
      </c>
      <c r="D31" s="106"/>
      <c r="E31" s="106"/>
      <c r="F31" s="106"/>
      <c r="G31" s="106"/>
      <c r="H31" s="106"/>
      <c r="I31" s="110"/>
    </row>
    <row r="32" spans="3:9" ht="122.25" customHeight="1">
      <c r="C32" s="28" t="s">
        <v>48</v>
      </c>
      <c r="D32" s="75"/>
      <c r="E32" s="117"/>
      <c r="F32" s="75" t="s">
        <v>146</v>
      </c>
      <c r="G32" s="117"/>
      <c r="H32" s="75" t="s">
        <v>147</v>
      </c>
      <c r="I32" s="117"/>
    </row>
    <row r="33" spans="3:9">
      <c r="C33" s="28" t="s">
        <v>148</v>
      </c>
      <c r="D33" s="77" t="s">
        <v>186</v>
      </c>
      <c r="E33" s="116"/>
      <c r="F33" s="116"/>
      <c r="G33" s="116"/>
      <c r="H33" s="116"/>
      <c r="I33" s="117"/>
    </row>
    <row r="34" spans="3:9">
      <c r="C34" s="28" t="s">
        <v>150</v>
      </c>
      <c r="D34" s="70" t="s">
        <v>151</v>
      </c>
      <c r="E34" s="116"/>
      <c r="F34" s="116"/>
      <c r="G34" s="116"/>
      <c r="H34" s="116"/>
      <c r="I34" s="117"/>
    </row>
    <row r="35" spans="3:9">
      <c r="C35" s="28" t="s">
        <v>152</v>
      </c>
      <c r="D35" s="77" t="s">
        <v>187</v>
      </c>
      <c r="E35" s="116"/>
      <c r="F35" s="117"/>
      <c r="G35" s="78" t="s">
        <v>188</v>
      </c>
      <c r="H35" s="116"/>
      <c r="I35" s="117"/>
    </row>
    <row r="36" spans="3:9">
      <c r="C36" s="28" t="s">
        <v>80</v>
      </c>
      <c r="D36" s="79" t="s">
        <v>189</v>
      </c>
      <c r="E36" s="116"/>
      <c r="F36" s="116"/>
      <c r="G36" s="116"/>
      <c r="H36" s="116"/>
      <c r="I36" s="117"/>
    </row>
    <row r="37" spans="3:9">
      <c r="C37" s="28" t="s">
        <v>156</v>
      </c>
      <c r="D37" s="79" t="s">
        <v>190</v>
      </c>
      <c r="E37" s="116"/>
      <c r="F37" s="117"/>
      <c r="G37" s="70" t="s">
        <v>191</v>
      </c>
      <c r="H37" s="116"/>
      <c r="I37" s="117"/>
    </row>
    <row r="38" spans="3:9">
      <c r="C38" s="28" t="s">
        <v>159</v>
      </c>
      <c r="D38" s="29" t="s">
        <v>160</v>
      </c>
      <c r="E38" s="69" t="s">
        <v>161</v>
      </c>
      <c r="F38" s="117"/>
      <c r="G38" s="70" t="s">
        <v>162</v>
      </c>
      <c r="H38" s="116"/>
      <c r="I38" s="117"/>
    </row>
    <row r="39" spans="3:9">
      <c r="C39" s="71" t="s">
        <v>163</v>
      </c>
      <c r="D39" s="116"/>
      <c r="E39" s="116"/>
      <c r="F39" s="116"/>
      <c r="G39" s="116"/>
      <c r="H39" s="116"/>
      <c r="I39" s="117"/>
    </row>
    <row r="40" spans="3:9">
      <c r="C40" s="28" t="s">
        <v>78</v>
      </c>
      <c r="D40" s="120" t="s">
        <v>45</v>
      </c>
      <c r="E40" s="106"/>
      <c r="F40" s="106"/>
      <c r="G40" s="106"/>
      <c r="H40" s="106"/>
      <c r="I40" s="110"/>
    </row>
    <row r="41" spans="3:9">
      <c r="C41" s="28" t="s">
        <v>178</v>
      </c>
      <c r="D41" s="72" t="s">
        <v>179</v>
      </c>
      <c r="E41" s="116"/>
      <c r="F41" s="116"/>
      <c r="G41" s="116"/>
      <c r="H41" s="116"/>
      <c r="I41" s="117"/>
    </row>
    <row r="42" spans="3:9">
      <c r="C42" s="30" t="s">
        <v>180</v>
      </c>
      <c r="D42" s="70" t="s">
        <v>192</v>
      </c>
      <c r="E42" s="116"/>
      <c r="F42" s="116"/>
      <c r="G42" s="116"/>
      <c r="H42" s="116"/>
      <c r="I42" s="117"/>
    </row>
    <row r="43" spans="3:9">
      <c r="C43" s="28" t="s">
        <v>183</v>
      </c>
      <c r="D43" s="73">
        <v>4981000</v>
      </c>
      <c r="E43" s="116"/>
      <c r="F43" s="116"/>
      <c r="G43" s="116"/>
      <c r="H43" s="116"/>
      <c r="I43" s="117"/>
    </row>
    <row r="44" spans="3:9">
      <c r="C44" s="28" t="s">
        <v>184</v>
      </c>
      <c r="D44" s="70" t="s">
        <v>193</v>
      </c>
      <c r="E44" s="116"/>
      <c r="F44" s="116"/>
      <c r="G44" s="116"/>
      <c r="H44" s="116"/>
      <c r="I44" s="117"/>
    </row>
    <row r="47" spans="3:9">
      <c r="C47" s="119"/>
      <c r="D47" s="107"/>
      <c r="E47" s="107"/>
      <c r="F47" s="107"/>
      <c r="G47" s="108"/>
      <c r="H47" s="42"/>
      <c r="I47" s="108"/>
    </row>
    <row r="48" spans="3:9" ht="116.25" customHeight="1">
      <c r="C48" s="109"/>
      <c r="D48" s="106"/>
      <c r="E48" s="106"/>
      <c r="F48" s="106"/>
      <c r="G48" s="110"/>
      <c r="H48" s="109"/>
      <c r="I48" s="110"/>
    </row>
    <row r="49" spans="3:9">
      <c r="C49" s="74" t="s">
        <v>145</v>
      </c>
      <c r="D49" s="116"/>
      <c r="E49" s="116"/>
      <c r="F49" s="116"/>
      <c r="G49" s="116"/>
      <c r="H49" s="116"/>
      <c r="I49" s="117"/>
    </row>
    <row r="50" spans="3:9" ht="110.25" customHeight="1">
      <c r="C50" s="28" t="s">
        <v>48</v>
      </c>
      <c r="D50" s="75"/>
      <c r="E50" s="117"/>
      <c r="F50" s="75" t="s">
        <v>146</v>
      </c>
      <c r="G50" s="117"/>
      <c r="H50" s="75" t="s">
        <v>147</v>
      </c>
      <c r="I50" s="117"/>
    </row>
    <row r="51" spans="3:9">
      <c r="C51" s="28" t="s">
        <v>148</v>
      </c>
      <c r="D51" s="77" t="s">
        <v>194</v>
      </c>
      <c r="E51" s="116"/>
      <c r="F51" s="116"/>
      <c r="G51" s="116"/>
      <c r="H51" s="116"/>
      <c r="I51" s="117"/>
    </row>
    <row r="52" spans="3:9">
      <c r="C52" s="28" t="s">
        <v>150</v>
      </c>
      <c r="D52" s="70" t="s">
        <v>195</v>
      </c>
      <c r="E52" s="116"/>
      <c r="F52" s="116"/>
      <c r="G52" s="116"/>
      <c r="H52" s="116"/>
      <c r="I52" s="117"/>
    </row>
    <row r="53" spans="3:9">
      <c r="C53" s="28" t="s">
        <v>152</v>
      </c>
      <c r="D53" s="77" t="s">
        <v>153</v>
      </c>
      <c r="E53" s="116"/>
      <c r="F53" s="117"/>
      <c r="G53" s="78" t="s">
        <v>154</v>
      </c>
      <c r="H53" s="116"/>
      <c r="I53" s="117"/>
    </row>
    <row r="54" spans="3:9">
      <c r="C54" s="28" t="s">
        <v>80</v>
      </c>
      <c r="D54" s="79" t="s">
        <v>196</v>
      </c>
      <c r="E54" s="116"/>
      <c r="F54" s="116"/>
      <c r="G54" s="116"/>
      <c r="H54" s="116"/>
      <c r="I54" s="117"/>
    </row>
    <row r="55" spans="3:9">
      <c r="C55" s="28" t="s">
        <v>156</v>
      </c>
      <c r="D55" s="79" t="s">
        <v>197</v>
      </c>
      <c r="E55" s="116"/>
      <c r="F55" s="117"/>
      <c r="G55" s="70" t="s">
        <v>158</v>
      </c>
      <c r="H55" s="116"/>
      <c r="I55" s="117"/>
    </row>
    <row r="56" spans="3:9">
      <c r="C56" s="28" t="s">
        <v>159</v>
      </c>
      <c r="D56" s="29" t="s">
        <v>160</v>
      </c>
      <c r="E56" s="69" t="s">
        <v>161</v>
      </c>
      <c r="F56" s="117"/>
      <c r="G56" s="70" t="s">
        <v>162</v>
      </c>
      <c r="H56" s="116"/>
      <c r="I56" s="117"/>
    </row>
    <row r="57" spans="3:9">
      <c r="C57" s="71" t="s">
        <v>163</v>
      </c>
      <c r="D57" s="116"/>
      <c r="E57" s="116"/>
      <c r="F57" s="116"/>
      <c r="G57" s="116"/>
      <c r="H57" s="116"/>
      <c r="I57" s="117"/>
    </row>
    <row r="58" spans="3:9">
      <c r="C58" s="28" t="s">
        <v>198</v>
      </c>
      <c r="D58" s="120" t="s">
        <v>199</v>
      </c>
      <c r="E58" s="106"/>
      <c r="F58" s="106"/>
      <c r="G58" s="106"/>
      <c r="H58" s="106"/>
      <c r="I58" s="110"/>
    </row>
    <row r="59" spans="3:9">
      <c r="C59" s="28" t="s">
        <v>166</v>
      </c>
      <c r="D59" s="70" t="s">
        <v>200</v>
      </c>
      <c r="E59" s="116"/>
      <c r="F59" s="116"/>
      <c r="G59" s="116"/>
      <c r="H59" s="116"/>
      <c r="I59" s="117"/>
    </row>
    <row r="60" spans="3:9">
      <c r="C60" s="28" t="s">
        <v>175</v>
      </c>
      <c r="D60" s="70" t="s">
        <v>201</v>
      </c>
      <c r="E60" s="116"/>
      <c r="F60" s="116"/>
      <c r="G60" s="116"/>
      <c r="H60" s="116"/>
      <c r="I60" s="117"/>
    </row>
    <row r="61" spans="3:9">
      <c r="C61" s="76" t="s">
        <v>177</v>
      </c>
      <c r="D61" s="116"/>
      <c r="E61" s="116"/>
      <c r="F61" s="116"/>
      <c r="G61" s="116"/>
      <c r="H61" s="116"/>
      <c r="I61" s="117"/>
    </row>
    <row r="62" spans="3:9">
      <c r="C62" s="28" t="s">
        <v>178</v>
      </c>
      <c r="D62" s="72" t="s">
        <v>202</v>
      </c>
      <c r="E62" s="116"/>
      <c r="F62" s="116"/>
      <c r="G62" s="116"/>
      <c r="H62" s="116"/>
      <c r="I62" s="117"/>
    </row>
    <row r="63" spans="3:9">
      <c r="C63" s="30" t="s">
        <v>180</v>
      </c>
      <c r="D63" s="70" t="s">
        <v>203</v>
      </c>
      <c r="E63" s="116"/>
      <c r="F63" s="116"/>
      <c r="G63" s="116"/>
      <c r="H63" s="116"/>
      <c r="I63" s="117"/>
    </row>
    <row r="64" spans="3:9">
      <c r="C64" s="28" t="s">
        <v>183</v>
      </c>
      <c r="D64" s="73">
        <v>2930000</v>
      </c>
      <c r="E64" s="116"/>
      <c r="F64" s="116"/>
      <c r="G64" s="116"/>
      <c r="H64" s="116"/>
      <c r="I64" s="117"/>
    </row>
    <row r="65" spans="3:9">
      <c r="C65" s="28" t="s">
        <v>184</v>
      </c>
      <c r="D65" s="70" t="s">
        <v>204</v>
      </c>
      <c r="E65" s="116"/>
      <c r="F65" s="116"/>
      <c r="G65" s="116"/>
      <c r="H65" s="116"/>
      <c r="I65" s="117"/>
    </row>
  </sheetData>
  <mergeCells count="74">
    <mergeCell ref="D35:F35"/>
    <mergeCell ref="G35:I35"/>
    <mergeCell ref="D36:I36"/>
    <mergeCell ref="D37:F37"/>
    <mergeCell ref="G37:I37"/>
    <mergeCell ref="D32:E32"/>
    <mergeCell ref="F32:G32"/>
    <mergeCell ref="H32:I32"/>
    <mergeCell ref="D33:I33"/>
    <mergeCell ref="D34:I34"/>
    <mergeCell ref="D23:I23"/>
    <mergeCell ref="D24:I24"/>
    <mergeCell ref="C27:F30"/>
    <mergeCell ref="G27:I30"/>
    <mergeCell ref="C31:I31"/>
    <mergeCell ref="D18:I18"/>
    <mergeCell ref="C19:I19"/>
    <mergeCell ref="D20:I20"/>
    <mergeCell ref="D21:I21"/>
    <mergeCell ref="D22:I22"/>
    <mergeCell ref="D13:I13"/>
    <mergeCell ref="D14:I14"/>
    <mergeCell ref="D15:I15"/>
    <mergeCell ref="D16:I16"/>
    <mergeCell ref="H17:I17"/>
    <mergeCell ref="D17:G17"/>
    <mergeCell ref="D10:F10"/>
    <mergeCell ref="G10:I10"/>
    <mergeCell ref="E11:F11"/>
    <mergeCell ref="G11:I11"/>
    <mergeCell ref="C12:I12"/>
    <mergeCell ref="D6:I6"/>
    <mergeCell ref="D7:I7"/>
    <mergeCell ref="D8:F8"/>
    <mergeCell ref="G8:I8"/>
    <mergeCell ref="D9:I9"/>
    <mergeCell ref="C2:G3"/>
    <mergeCell ref="H2:I3"/>
    <mergeCell ref="C4:I4"/>
    <mergeCell ref="D5:E5"/>
    <mergeCell ref="F5:G5"/>
    <mergeCell ref="H5:I5"/>
    <mergeCell ref="C57:I57"/>
    <mergeCell ref="D58:I58"/>
    <mergeCell ref="D59:I59"/>
    <mergeCell ref="D64:I64"/>
    <mergeCell ref="D65:I65"/>
    <mergeCell ref="D60:I60"/>
    <mergeCell ref="C61:I61"/>
    <mergeCell ref="D62:I62"/>
    <mergeCell ref="D63:I63"/>
    <mergeCell ref="C49:I49"/>
    <mergeCell ref="D50:E50"/>
    <mergeCell ref="F50:G50"/>
    <mergeCell ref="H50:I50"/>
    <mergeCell ref="E56:F56"/>
    <mergeCell ref="G56:I56"/>
    <mergeCell ref="D51:I51"/>
    <mergeCell ref="D52:I52"/>
    <mergeCell ref="D53:F53"/>
    <mergeCell ref="G53:I53"/>
    <mergeCell ref="D54:I54"/>
    <mergeCell ref="D55:F55"/>
    <mergeCell ref="G55:I55"/>
    <mergeCell ref="D42:I42"/>
    <mergeCell ref="D43:I43"/>
    <mergeCell ref="D44:I44"/>
    <mergeCell ref="C47:G48"/>
    <mergeCell ref="H47:I48"/>
    <mergeCell ref="E38:F38"/>
    <mergeCell ref="G38:I38"/>
    <mergeCell ref="C39:I39"/>
    <mergeCell ref="D40:I40"/>
    <mergeCell ref="D41:I41"/>
  </mergeCells>
  <pageMargins left="0" right="0" top="0" bottom="0" header="0" footer="0"/>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Miguel Esteban Montaño Coronado</cp:lastModifiedBy>
  <cp:revision/>
  <dcterms:created xsi:type="dcterms:W3CDTF">2024-09-21T01:05:12Z</dcterms:created>
  <dcterms:modified xsi:type="dcterms:W3CDTF">2024-09-21T01:05:12Z</dcterms:modified>
  <cp:category/>
  <cp:contentStatus/>
</cp:coreProperties>
</file>